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lighthousetitle-my.sharepoint.com/personal/awuerfel_lighthousetitle_net/Documents/Desktop/Tasks/MISC/Sworn Statements files/"/>
    </mc:Choice>
  </mc:AlternateContent>
  <xr:revisionPtr revIDLastSave="0" documentId="8_{8ECBA67A-DAC6-42A5-94C2-2BF4F3E91A2F}" xr6:coauthVersionLast="47" xr6:coauthVersionMax="47" xr10:uidLastSave="{00000000-0000-0000-0000-000000000000}"/>
  <bookViews>
    <workbookView xWindow="28680" yWindow="-120" windowWidth="29040" windowHeight="15840" activeTab="2" xr2:uid="{00000000-000D-0000-FFFF-FFFF00000000}"/>
  </bookViews>
  <sheets>
    <sheet name="SwornStatement" sheetId="1" r:id="rId1"/>
    <sheet name="Full Unconditional" sheetId="2" r:id="rId2"/>
    <sheet name="Partial Unconditional" sheetId="8" r:id="rId3"/>
    <sheet name="Designee Affidavit" sheetId="6" r:id="rId4"/>
    <sheet name="Notice of Commencement" sheetId="5" r:id="rId5"/>
    <sheet name="Notice of Furnishing" sheetId="10" r:id="rId6"/>
    <sheet name="Compatibility Report" sheetId="11" r:id="rId7"/>
    <sheet name="Change Order" sheetId="14" r:id="rId8"/>
  </sheets>
  <definedNames>
    <definedName name="_xlnm.Print_Area" localSheetId="7">'Change Order'!$A$1:$L$51</definedName>
    <definedName name="_xlnm.Print_Area" localSheetId="3">'Designee Affidavit'!$A$2:$J$40</definedName>
    <definedName name="_xlnm.Print_Area" localSheetId="1">'Full Unconditional'!$A$2:$J$37</definedName>
    <definedName name="_xlnm.Print_Area" localSheetId="4">'Notice of Commencement'!$A$2:$J$64</definedName>
    <definedName name="_xlnm.Print_Area" localSheetId="5">'Notice of Furnishing'!$A$2:$L$37</definedName>
    <definedName name="_xlnm.Print_Area" localSheetId="2">'Partial Unconditional'!$A$1:$O$39</definedName>
    <definedName name="_xlnm.Print_Area" localSheetId="0">SwornStatement!$A$2:$AD$253</definedName>
    <definedName name="TypeofImprovement">SwornStatement!$J$21:$O$44,SwornStatement!$J$51:$O$101,SwornStatement!$J$104:$O$154,SwornStatement!$J$157:$O$186</definedName>
    <definedName name="Z_4632894C_518C_4E2F_8526_65494FF60A58_.wvu.Cols" localSheetId="3" hidden="1">'Designee Affidavit'!$K:$IV</definedName>
    <definedName name="Z_4632894C_518C_4E2F_8526_65494FF60A58_.wvu.Cols" localSheetId="1" hidden="1">'Full Unconditional'!$K:$IV</definedName>
    <definedName name="Z_4632894C_518C_4E2F_8526_65494FF60A58_.wvu.Cols" localSheetId="4" hidden="1">'Notice of Commencement'!$K:$IV</definedName>
    <definedName name="Z_4632894C_518C_4E2F_8526_65494FF60A58_.wvu.Cols" localSheetId="5" hidden="1">'Notice of Furnishing'!$M:$IV</definedName>
    <definedName name="Z_4632894C_518C_4E2F_8526_65494FF60A58_.wvu.Cols" localSheetId="2" hidden="1">'Partial Unconditional'!$P:$IV</definedName>
    <definedName name="Z_4632894C_518C_4E2F_8526_65494FF60A58_.wvu.Cols" localSheetId="0" hidden="1">SwornStatement!$AB:$AB,SwornStatement!$AE:$IV</definedName>
    <definedName name="Z_4632894C_518C_4E2F_8526_65494FF60A58_.wvu.PrintArea" localSheetId="7" hidden="1">'Change Order'!$A$1:$L$45</definedName>
    <definedName name="Z_4632894C_518C_4E2F_8526_65494FF60A58_.wvu.PrintArea" localSheetId="3" hidden="1">'Designee Affidavit'!$A$2:$J$40</definedName>
    <definedName name="Z_4632894C_518C_4E2F_8526_65494FF60A58_.wvu.PrintArea" localSheetId="1" hidden="1">'Full Unconditional'!$A$2:$J$37</definedName>
    <definedName name="Z_4632894C_518C_4E2F_8526_65494FF60A58_.wvu.PrintArea" localSheetId="4" hidden="1">'Notice of Commencement'!$A$2:$J$64</definedName>
    <definedName name="Z_4632894C_518C_4E2F_8526_65494FF60A58_.wvu.PrintArea" localSheetId="5" hidden="1">'Notice of Furnishing'!$A$2:$L$37</definedName>
    <definedName name="Z_4632894C_518C_4E2F_8526_65494FF60A58_.wvu.PrintArea" localSheetId="2" hidden="1">'Partial Unconditional'!$A$1:$O$39</definedName>
    <definedName name="Z_4632894C_518C_4E2F_8526_65494FF60A58_.wvu.PrintArea" localSheetId="0" hidden="1">SwornStatement!$A$2:$AD$253</definedName>
    <definedName name="Z_4632894C_518C_4E2F_8526_65494FF60A58_.wvu.Rows" localSheetId="3" hidden="1">'Designee Affidavit'!$41:$65536</definedName>
    <definedName name="Z_4632894C_518C_4E2F_8526_65494FF60A58_.wvu.Rows" localSheetId="1" hidden="1">'Full Unconditional'!$30:$65536</definedName>
    <definedName name="Z_4632894C_518C_4E2F_8526_65494FF60A58_.wvu.Rows" localSheetId="4" hidden="1">'Notice of Commencement'!$67:$65536</definedName>
    <definedName name="Z_4632894C_518C_4E2F_8526_65494FF60A58_.wvu.Rows" localSheetId="5" hidden="1">'Notice of Furnishing'!$56:$65536,'Notice of Furnishing'!$38:$55</definedName>
    <definedName name="Z_4632894C_518C_4E2F_8526_65494FF60A58_.wvu.Rows" localSheetId="2" hidden="1">'Partial Unconditional'!$47:$65536,'Partial Unconditional'!$40:$46</definedName>
    <definedName name="Z_4632894C_518C_4E2F_8526_65494FF60A58_.wvu.Rows" localSheetId="0" hidden="1">SwornStatement!$254:$65536,SwornStatement!$202:$251</definedName>
  </definedNames>
  <calcPr calcId="191029"/>
  <customWorkbookViews>
    <customWorkbookView name="Change Order" guid="{4632894C-518C-4E2F-8526-65494FF60A58}" maximized="1" xWindow="1912" yWindow="-8" windowWidth="1936" windowHeight="1056" tabRatio="949" activeSheetId="1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 i="14" l="1"/>
  <c r="AA21" i="1"/>
  <c r="S27" i="1"/>
  <c r="AA27" i="1" s="1"/>
  <c r="AA149" i="1"/>
  <c r="AE146" i="1"/>
  <c r="AE63" i="1"/>
  <c r="B38" i="14"/>
  <c r="E26" i="14"/>
  <c r="U184" i="1"/>
  <c r="U181" i="1"/>
  <c r="U178" i="1"/>
  <c r="U163" i="1"/>
  <c r="U160" i="1"/>
  <c r="U99" i="1"/>
  <c r="U93" i="1"/>
  <c r="U90" i="1"/>
  <c r="U57" i="1"/>
  <c r="U54" i="1"/>
  <c r="AA54" i="1" s="1"/>
  <c r="U51" i="1"/>
  <c r="U42" i="1"/>
  <c r="U45" i="1"/>
  <c r="S54" i="1"/>
  <c r="S21" i="1"/>
  <c r="AE5" i="1"/>
  <c r="P3" i="1" s="1"/>
  <c r="AE184" i="1"/>
  <c r="AE181" i="1"/>
  <c r="AE178" i="1"/>
  <c r="AE175" i="1"/>
  <c r="AE172" i="1"/>
  <c r="AE169" i="1"/>
  <c r="AE166" i="1"/>
  <c r="AE163" i="1"/>
  <c r="AE160" i="1"/>
  <c r="AE157" i="1"/>
  <c r="AE152" i="1"/>
  <c r="AE149" i="1"/>
  <c r="AE143" i="1"/>
  <c r="AE140" i="1"/>
  <c r="AE137" i="1"/>
  <c r="AE134" i="1"/>
  <c r="AE131" i="1"/>
  <c r="AE128" i="1"/>
  <c r="AE125" i="1"/>
  <c r="AE122" i="1"/>
  <c r="AE119" i="1"/>
  <c r="AE116" i="1"/>
  <c r="AE113" i="1"/>
  <c r="AE110" i="1"/>
  <c r="AE107" i="1"/>
  <c r="AE104" i="1"/>
  <c r="AE99" i="1"/>
  <c r="AE96" i="1"/>
  <c r="AE93" i="1"/>
  <c r="AE90" i="1"/>
  <c r="AE87" i="1"/>
  <c r="AE84" i="1"/>
  <c r="AE81" i="1"/>
  <c r="AE78" i="1"/>
  <c r="AE75" i="1"/>
  <c r="AE72" i="1"/>
  <c r="AE69" i="1"/>
  <c r="AE66" i="1"/>
  <c r="AE60" i="1"/>
  <c r="AE57" i="1"/>
  <c r="AE54" i="1"/>
  <c r="AE51" i="1"/>
  <c r="AE42" i="1"/>
  <c r="AE39" i="1"/>
  <c r="AE36" i="1"/>
  <c r="AE33" i="1"/>
  <c r="AE30" i="1"/>
  <c r="AE27" i="1"/>
  <c r="AE24" i="1"/>
  <c r="AE21" i="1"/>
  <c r="F12" i="10"/>
  <c r="L2" i="10"/>
  <c r="B6" i="10"/>
  <c r="B5"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S42" i="1"/>
  <c r="S39" i="1"/>
  <c r="AA39" i="1" s="1"/>
  <c r="S36" i="1"/>
  <c r="AA36" i="1" s="1"/>
  <c r="S33" i="1"/>
  <c r="AA33" i="1"/>
  <c r="S30" i="1"/>
  <c r="AA30" i="1" s="1"/>
  <c r="S24" i="1"/>
  <c r="T8" i="1"/>
  <c r="F6" i="5"/>
  <c r="A47" i="5" s="1"/>
  <c r="S184" i="1"/>
  <c r="AA184" i="1" s="1"/>
  <c r="S181" i="1"/>
  <c r="AA181" i="1" s="1"/>
  <c r="S178" i="1"/>
  <c r="AA178" i="1" s="1"/>
  <c r="S175" i="1"/>
  <c r="AA175" i="1" s="1"/>
  <c r="S172" i="1"/>
  <c r="AA172" i="1" s="1"/>
  <c r="S169" i="1"/>
  <c r="AA169" i="1" s="1"/>
  <c r="S166" i="1"/>
  <c r="AA166" i="1" s="1"/>
  <c r="S163" i="1"/>
  <c r="S160" i="1"/>
  <c r="S157" i="1"/>
  <c r="AA157" i="1" s="1"/>
  <c r="S152" i="1"/>
  <c r="AA152" i="1" s="1"/>
  <c r="S149" i="1"/>
  <c r="S146" i="1"/>
  <c r="AA146" i="1" s="1"/>
  <c r="S143" i="1"/>
  <c r="AA143" i="1"/>
  <c r="S140" i="1"/>
  <c r="AA140" i="1" s="1"/>
  <c r="S137" i="1"/>
  <c r="AA137" i="1" s="1"/>
  <c r="S134" i="1"/>
  <c r="S131" i="1"/>
  <c r="S128" i="1"/>
  <c r="AA128" i="1" s="1"/>
  <c r="S125" i="1"/>
  <c r="AA125" i="1" s="1"/>
  <c r="S122" i="1"/>
  <c r="AA122" i="1" s="1"/>
  <c r="S119" i="1"/>
  <c r="AA119" i="1" s="1"/>
  <c r="S116" i="1"/>
  <c r="AA116" i="1" s="1"/>
  <c r="S113" i="1"/>
  <c r="AA113" i="1"/>
  <c r="S110" i="1"/>
  <c r="S107" i="1"/>
  <c r="S104" i="1"/>
  <c r="S99" i="1"/>
  <c r="S96" i="1"/>
  <c r="AA96" i="1" s="1"/>
  <c r="S93" i="1"/>
  <c r="AA93" i="1" s="1"/>
  <c r="S90" i="1"/>
  <c r="AA90" i="1" s="1"/>
  <c r="S87" i="1"/>
  <c r="AA87" i="1"/>
  <c r="S84" i="1"/>
  <c r="AA84" i="1" s="1"/>
  <c r="S81" i="1"/>
  <c r="AA81" i="1" s="1"/>
  <c r="S78" i="1"/>
  <c r="S75" i="1"/>
  <c r="S72" i="1"/>
  <c r="AA72" i="1" s="1"/>
  <c r="S69" i="1"/>
  <c r="AA69" i="1" s="1"/>
  <c r="S66" i="1"/>
  <c r="AA66" i="1"/>
  <c r="S63" i="1"/>
  <c r="AA63" i="1" s="1"/>
  <c r="S60" i="1"/>
  <c r="S57" i="1"/>
  <c r="AA57" i="1" s="1"/>
  <c r="S51" i="1"/>
  <c r="AE4" i="1"/>
  <c r="AE4" i="8" s="1"/>
  <c r="F26" i="6"/>
  <c r="B14" i="5"/>
  <c r="B9" i="5"/>
  <c r="J2" i="5"/>
  <c r="J2" i="6"/>
  <c r="O5" i="8"/>
  <c r="Y45" i="1"/>
  <c r="Y102" i="1"/>
  <c r="Y155" i="1"/>
  <c r="Y187" i="1" s="1"/>
  <c r="W45" i="1"/>
  <c r="W102" i="1"/>
  <c r="W155" i="1" s="1"/>
  <c r="W187" i="1" s="1"/>
  <c r="Q45" i="1"/>
  <c r="Q102" i="1" s="1"/>
  <c r="Q155" i="1" s="1"/>
  <c r="Q187" i="1" s="1"/>
  <c r="P45" i="1"/>
  <c r="P102" i="1" s="1"/>
  <c r="P155" i="1" s="1"/>
  <c r="P187" i="1" s="1"/>
  <c r="B26" i="6"/>
  <c r="AA134" i="1"/>
  <c r="AA75" i="1"/>
  <c r="AA78" i="1"/>
  <c r="AA99" i="1" l="1"/>
  <c r="AA42" i="1"/>
  <c r="AA163" i="1"/>
  <c r="AA107" i="1"/>
  <c r="AA110" i="1"/>
  <c r="AA104" i="1"/>
  <c r="AA131" i="1"/>
  <c r="AA60" i="1"/>
  <c r="AA51" i="1"/>
  <c r="AA24" i="1"/>
  <c r="AA160" i="1"/>
  <c r="S45" i="1"/>
  <c r="S102" i="1" s="1"/>
  <c r="S155" i="1" s="1"/>
  <c r="S187" i="1" s="1"/>
  <c r="AE4" i="6"/>
  <c r="AE4" i="5"/>
  <c r="AE4" i="10"/>
  <c r="U102" i="1"/>
  <c r="U155" i="1" s="1"/>
  <c r="U187" i="1" s="1"/>
  <c r="AE4" i="2"/>
  <c r="AA45" i="1" l="1"/>
  <c r="AA102" i="1" s="1"/>
  <c r="AA155" i="1" s="1"/>
  <c r="AA187" i="1" s="1"/>
  <c r="AE2" i="1" l="1"/>
  <c r="AE3" i="1" s="1"/>
</calcChain>
</file>

<file path=xl/sharedStrings.xml><?xml version="1.0" encoding="utf-8"?>
<sst xmlns="http://schemas.openxmlformats.org/spreadsheetml/2006/main" count="463" uniqueCount="271">
  <si>
    <t>SWORN STATEMENT</t>
  </si>
  <si>
    <t>Commitment No.:</t>
  </si>
  <si>
    <t>Lender:</t>
  </si>
  <si>
    <t>Rough Carpentry</t>
  </si>
  <si>
    <t>Finish Carpentry</t>
  </si>
  <si>
    <t>Insulation</t>
  </si>
  <si>
    <t>Rough Plumbing</t>
  </si>
  <si>
    <t>Deponent</t>
  </si>
  <si>
    <t>by</t>
  </si>
  <si>
    <t>Notary Public</t>
  </si>
  <si>
    <t>Painting Labor/Material</t>
  </si>
  <si>
    <t>Driveway Paving</t>
  </si>
  <si>
    <t>TOTALS</t>
  </si>
  <si>
    <t>Date</t>
  </si>
  <si>
    <t>Day of</t>
  </si>
  <si>
    <t>County, Michigan.</t>
  </si>
  <si>
    <t>This Form is Provided To You By</t>
  </si>
  <si>
    <t>of</t>
  </si>
  <si>
    <t>,</t>
  </si>
  <si>
    <t>TYPE OF
IMPROVEMENT
FURNISHED</t>
  </si>
  <si>
    <t>TOTAL
CONTRACT
PRICE</t>
  </si>
  <si>
    <t>ADJUSTED
CONTRACT
AMOUNT</t>
  </si>
  <si>
    <t>AMOUNT
ALREADY
PAID</t>
  </si>
  <si>
    <t>CURRENT
REQUEST</t>
  </si>
  <si>
    <t>BALANCE TO
COMPLETE</t>
  </si>
  <si>
    <t>SUBTOTALS CONTINUED ON NEXT PAGE</t>
  </si>
  <si>
    <t>(L.S.)</t>
  </si>
  <si>
    <t>By</t>
  </si>
  <si>
    <t xml:space="preserve">Subscribed and sworn to before me this </t>
  </si>
  <si>
    <t>My commission expires:</t>
  </si>
  <si>
    <t>WARNING TO OWNER:An owner or lessee of the above-described property may not rely on this sworn statement to avoid the claim of a subcontractor, supplier, or laborer who has provided a notice of furnishing or a laborer who may provide a notice of furnishing pursuant to section 109 of the construction lien act to the designee or to the owner of lessee if the designee is not named or has died.</t>
  </si>
  <si>
    <t xml:space="preserve">WARNING TO DEPONENT: A person, who with intent to defraud, gives a false sworn statement is subject to criminal penalties as provided in section 110 of the Construction Lien Act, Act No. 497 of the Public Acts of 1980, as amended, being section 570.1110 of the Michigan Compiled Laws. </t>
  </si>
  <si>
    <t>That (he) (she) has not employed or procured material from, contracted or subcontracted with, any person or persons, firm, or corporations other than those below-mentioned, and owes no monies for the construction of said buildings or improvements other than the sums set forth hereinafter.</t>
  </si>
  <si>
    <t>FULL UNCONDITIONAL WAIVER OF LIEN</t>
  </si>
  <si>
    <t>My/our contract with</t>
  </si>
  <si>
    <t>(other contracting party)</t>
  </si>
  <si>
    <t>to provide</t>
  </si>
  <si>
    <t>for the improvement to the property described as:</t>
  </si>
  <si>
    <t>having been fully paid and satisfied, all my/our construction lien rights against such property are hereby waived</t>
  </si>
  <si>
    <t>and released.</t>
  </si>
  <si>
    <t>Signed on:</t>
  </si>
  <si>
    <t>(date)</t>
  </si>
  <si>
    <t>by:</t>
  </si>
  <si>
    <t>(signature of lien claimant)</t>
  </si>
  <si>
    <t>Address:</t>
  </si>
  <si>
    <t>Telephone:</t>
  </si>
  <si>
    <t>DO NOT SIGN BLANK OR INCOMPLETE FORMS.    RETAIN A COPY</t>
  </si>
  <si>
    <t>After making changes, Click Here to:</t>
  </si>
  <si>
    <t>RETAINAGE</t>
  </si>
  <si>
    <t>1.</t>
  </si>
  <si>
    <t>was named Designee by the Owner/Lessee for the construction</t>
  </si>
  <si>
    <t>of an improvement on the real property which is described as follows:</t>
  </si>
  <si>
    <t>or is described on the attached Notice of Commencement.</t>
  </si>
  <si>
    <t>2.</t>
  </si>
  <si>
    <t>Said Designee has provided copies of the Notice of Commencement, as requested, with an</t>
  </si>
  <si>
    <t>attached blank Notice of Furnishing, within 10 days after date of mailing of request.</t>
  </si>
  <si>
    <t>3.</t>
  </si>
  <si>
    <t>Attached hereto are copies of all Notices of Furnishing, Claims of Lien, and Request for</t>
  </si>
  <si>
    <t>Copies of the Notice of Commencement which have been received by Designee.</t>
  </si>
  <si>
    <t>4.</t>
  </si>
  <si>
    <t>Date:</t>
  </si>
  <si>
    <t>}</t>
  </si>
  <si>
    <t>ss.</t>
  </si>
  <si>
    <t xml:space="preserve">day of </t>
  </si>
  <si>
    <t>and</t>
  </si>
  <si>
    <t xml:space="preserve">Notary Public, </t>
  </si>
  <si>
    <t>My Commission expires</t>
  </si>
  <si>
    <t>DESIGNEE AFFIDAVIT</t>
  </si>
  <si>
    <t>NOTICE OF COMMENCEMENT</t>
  </si>
  <si>
    <t>Non-Residential - Pursuant to P.A. 497 of 1980, as amended</t>
  </si>
  <si>
    <t>NOTICE is hereby given, by the undersigned, of commencement of improvement, contracted for by the owner or</t>
  </si>
  <si>
    <t xml:space="preserve">lessee, to real property in the State of Michigan, County of </t>
  </si>
  <si>
    <t>and described as follows:</t>
  </si>
  <si>
    <t>THE name, address and capacity of the owner or lessee, of the real property, contracting for the improvement is:</t>
  </si>
  <si>
    <t>THE name and address of the fee owner of aforesaid real property is: (complete this section if the party recited in</t>
  </si>
  <si>
    <t>section 2 is a lessee or land contract vendee)</t>
  </si>
  <si>
    <t>THE name and address of the Designee of the party recited in section 2 above is:</t>
  </si>
  <si>
    <t>5.</t>
  </si>
  <si>
    <t>THE name and address of the General Contractor is: (if none, then so indicate)</t>
  </si>
  <si>
    <t>Take notice that work is about to commence on an improvement to the real property described in this instrument.</t>
  </si>
  <si>
    <t>A person having a construction lien may preserve the lien by providing a Notice of Furnishing to the above named</t>
  </si>
  <si>
    <t>A person having a construction lien arising by virtue of work performed on this improvement should refer to the</t>
  </si>
  <si>
    <t>name of the owner or lessee and the legal description appearing in this notice.  A person subsequently acquiring an</t>
  </si>
  <si>
    <t>interest in the land described is not required to be named in a claim of lien.</t>
  </si>
  <si>
    <t>A copy of this notice with an attached form for notice of furnishings may be obtained upon making a written request</t>
  </si>
  <si>
    <t>by certified mail to the above named owner or lessee; the designee; or the person with whom you have contracted."</t>
  </si>
  <si>
    <t>"To lien claimants and subsequent purchasers:</t>
  </si>
  <si>
    <t>The undersigned owner or lessee verifies that the foregoing information is true and correct.</t>
  </si>
  <si>
    <t xml:space="preserve">IN WITNESS WHEREOF, the undersigned sets their hand and seal this </t>
  </si>
  <si>
    <t xml:space="preserve">The foregoing instrument was subscribed and sworn to before me on this </t>
  </si>
  <si>
    <t>County, Michigan</t>
  </si>
  <si>
    <t>My Commission expires:</t>
  </si>
  <si>
    <t>THIS NOTICE PREPARED BY:</t>
  </si>
  <si>
    <t>WHEN RECORDED RETURN TO:</t>
  </si>
  <si>
    <t>NOTE:  A COPY OF THIS NOTICE SHALL BE KEPT POSTED ON THE ABOVE DESCRIBED PROPERTY</t>
  </si>
  <si>
    <t>designee and the general contractor, if any, and by timely recording a claim of lien, in accordance with law.</t>
  </si>
  <si>
    <t>Notary Public,</t>
  </si>
  <si>
    <t>County,</t>
  </si>
  <si>
    <t>For a valuable consideration, paid to the undersigned, the receipt whereof is hereby confessed and acknowledged, the undersigned hereby waive, release, and relinquish any and all claims or right of lien which the undersigned now have or may have hereafter upon the premises described in the above sworn statement, for labor and material, general supervisions construction, or otherwise.</t>
  </si>
  <si>
    <t>LandAmerica Transnation</t>
  </si>
  <si>
    <t xml:space="preserve">copies of any Notices of Furnishing or Claims of Lien it may receive within ten (10) working </t>
  </si>
  <si>
    <t>days of its receipt of same.</t>
  </si>
  <si>
    <t>I / we have a contract with</t>
  </si>
  <si>
    <t>and hereby waive my / our construction</t>
  </si>
  <si>
    <t>lien to the amount of $</t>
  </si>
  <si>
    <t>for labor/materials provided through</t>
  </si>
  <si>
    <r>
      <t xml:space="preserve">This waiver, together with all previous waivers, if any (check one) </t>
    </r>
    <r>
      <rPr>
        <sz val="8"/>
        <rFont val="Times New Roman"/>
        <family val="1"/>
      </rPr>
      <t/>
    </r>
  </si>
  <si>
    <t>does</t>
  </si>
  <si>
    <t>does not   cover all amounts due to me / us for</t>
  </si>
  <si>
    <t>contract Improvement provided through the date shown above:</t>
  </si>
  <si>
    <t>STATEMENT OF ACCOUNT:</t>
  </si>
  <si>
    <t>Contract Price</t>
  </si>
  <si>
    <t>$</t>
  </si>
  <si>
    <t>Previously Paid</t>
  </si>
  <si>
    <t>This Payment</t>
  </si>
  <si>
    <t>Balance to Become Due</t>
  </si>
  <si>
    <t>Address</t>
  </si>
  <si>
    <t xml:space="preserve">Labor Wages Due but Unpaid </t>
  </si>
  <si>
    <t>Labor Fringe Benefits &amp; Withholdings</t>
  </si>
  <si>
    <t>Due but Unpaid</t>
  </si>
  <si>
    <t>Telephone</t>
  </si>
  <si>
    <t>DO NOT SIGN BLANK OR INCOMPLETE FORMS.       RETAIN A COPY</t>
  </si>
  <si>
    <t>Draw #</t>
  </si>
  <si>
    <t>Property Address:</t>
  </si>
  <si>
    <t>That the following is a complete statement of each contractor, subcontractor, supplier, and laborer, for which laborer the payment of wages or fringe benefits and withholdings is due but unpaid, and for which laborer the payment of fringe benefits and withholdings is earned by unpaid, with whom the (contractor) (subcontractor) has (contracted) (subcontracted) for performance under the contract with the owner or lessee thereof, and that the amount due to the persons as of the date hereof are correctly and fully set forth opposite their names.</t>
  </si>
  <si>
    <t>1A</t>
  </si>
  <si>
    <t>B</t>
  </si>
  <si>
    <t>C</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</si>
  <si>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</si>
  <si>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</si>
  <si>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</si>
  <si>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</si>
  <si>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</si>
  <si>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</si>
  <si>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</si>
  <si>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</si>
  <si>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</si>
  <si>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</si>
  <si>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</si>
  <si>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</si>
  <si>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</si>
  <si>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</si>
  <si>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</si>
  <si>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</si>
  <si>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</si>
  <si>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</si>
  <si>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</si>
  <si>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</si>
  <si>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</si>
  <si>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</si>
  <si>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</si>
  <si>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</si>
  <si>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</si>
  <si>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Phone:</t>
  </si>
  <si>
    <t>Cell:</t>
  </si>
  <si>
    <t>27A</t>
  </si>
  <si>
    <t>28A</t>
  </si>
  <si>
    <t>29A</t>
  </si>
  <si>
    <t>30A</t>
  </si>
  <si>
    <t>31A</t>
  </si>
  <si>
    <t>32A</t>
  </si>
  <si>
    <t>33A</t>
  </si>
  <si>
    <t>34A</t>
  </si>
  <si>
    <t>35A</t>
  </si>
  <si>
    <t>36A</t>
  </si>
  <si>
    <t>37A</t>
  </si>
  <si>
    <t>38A</t>
  </si>
  <si>
    <t>39A</t>
  </si>
  <si>
    <t>40A</t>
  </si>
  <si>
    <t>41A</t>
  </si>
  <si>
    <t>42A</t>
  </si>
  <si>
    <t>43A</t>
  </si>
  <si>
    <t>44A</t>
  </si>
  <si>
    <t>45A</t>
  </si>
  <si>
    <t>46A</t>
  </si>
  <si>
    <t>47A</t>
  </si>
  <si>
    <t>NAME, ADDRESS AND PHONE NUMBER OF
SUBCONTRACTOR
SUPPLIER, OR LABORER</t>
  </si>
  <si>
    <t>Contractor:</t>
  </si>
  <si>
    <t>Alt. Contact:</t>
  </si>
  <si>
    <t>Owner:</t>
  </si>
  <si>
    <t>being duly sworn, deposes and says that</t>
  </si>
  <si>
    <t>is the (owner, contractor or sub-contractor) of/for an improvement to the following described real property situated in the</t>
  </si>
  <si>
    <t xml:space="preserve">County of </t>
  </si>
  <si>
    <t xml:space="preserve">, Michigan, described as follows, </t>
  </si>
  <si>
    <t>48A</t>
  </si>
  <si>
    <t>49A</t>
  </si>
  <si>
    <t>50A</t>
  </si>
  <si>
    <t>51A</t>
  </si>
  <si>
    <t>52A</t>
  </si>
  <si>
    <t>WAIVER</t>
  </si>
  <si>
    <t>, the undersigned, being duly sworn, state the following,</t>
  </si>
  <si>
    <t>Change Orders
+ / -</t>
  </si>
  <si>
    <t xml:space="preserve">State of  Michigan, County of </t>
  </si>
  <si>
    <t>To:</t>
  </si>
  <si>
    <t>certain labor or material for</t>
  </si>
  <si>
    <t>in connection with the improvement to the real property described in the notice of commencement recorded</t>
  </si>
  <si>
    <t xml:space="preserve">in liber </t>
  </si>
  <si>
    <t>on page</t>
  </si>
  <si>
    <t>WARNING TO OWNER:  THIS NOTICE IS REQUIRED BY THE MICHIGAN CONSTRUCTION LEIN ACT.</t>
  </si>
  <si>
    <t>IF YOU HAVE QUESTIONS ABOUT YOUR RIGHTS AND DUTIES UNDER THIS ACT, YOU SHOULD</t>
  </si>
  <si>
    <t>CONTACT AN ATTORNEY TO PROTECT YOU FROM THE POSSIBILITY OF PAYING TWICE FOR THE</t>
  </si>
  <si>
    <t>IMPROVEMENTS TO YOUR PROPERTY.</t>
  </si>
  <si>
    <t>X</t>
  </si>
  <si>
    <t>Please take notice that the undersigned is furnishing to:</t>
  </si>
  <si>
    <t>NOTICE OF FURNISHING</t>
  </si>
  <si>
    <t>County records,</t>
  </si>
  <si>
    <t>(name and capacity of person signing for lein claimant)</t>
  </si>
  <si>
    <t>(address of party signing)</t>
  </si>
  <si>
    <r>
      <t xml:space="preserve">          </t>
    </r>
    <r>
      <rPr>
        <u/>
        <sz val="15"/>
        <rFont val="Arial"/>
        <family val="2"/>
      </rPr>
      <t>WAIVER FOR LIEN - PARTIAL UNCONDITIONAL</t>
    </r>
  </si>
  <si>
    <t>IF THIS SWORN STATEMENT IS IN REGARD TO A RESIDENTIAL STRUCTURE, ON RECEIPT OF THE SWORN STATEMENT, THE OWNER OR LESSEE, OR THE OWNER'S OR LESSEE'S DESIGNEE, MUST GIVE NOTICE OF ITS RECEIPT, EITHER IN WRITING, BY TELEPHONE, OR PERSONALLY, TO EACH SUBCONTRACTOR, SUPPLIER, AND LABORER WHO HAS PROVIDED A NOTICE OF FURNISHING UNDER SECTION 109 OR, IF A NOTICE OF FURNISHING IS EXCUSED UNDER SECTION 108 OR 108A, TO EACH SUBCONTRACTOR, SUPPLIER, AND LABORER NAMED IN THE SOWRN STATEMENT.  IF A SUBCONTRACTOR, SUPPLIER, OR LABORER WHO IS ENTITLED TO NOTICE OF RECEIPT OF THE SWORN STATEMENT MAKES A REQUEST, THE OWNER, LESSEE, OR DESIGNEE SHALL PROVIDE THE REQUESTER A COP OF THE SWORN STATEMENT WITHIN 10 BUSINESS DAYS AFTER RECEIVING THE REQUEST.</t>
  </si>
  <si>
    <t>If the improvement is provided to property that is a residential structure and if the owner or lessee of the property or the owner's or lessee's designee has received a notice of furnishing from me/one of us or if I/we are not required to provide one, and the owner, lessee, or designee has not received this waiver directly from me/one of us, the owner, lessee, or designee may not rely upon it without contacting me/one of us, either in writing, by telephone, or personally, to verify that it is authentic.</t>
  </si>
  <si>
    <t>Compatibility Report for SwornStatements  Forms.xls</t>
  </si>
  <si>
    <t>Run on 5/30/2018 11:34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</si>
  <si>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</si>
  <si>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</si>
  <si>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</si>
  <si>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</si>
  <si>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</si>
  <si>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Notice of Furnishing'!D10</t>
  </si>
  <si>
    <t>Excel 97-2003</t>
  </si>
  <si>
    <t>(Sub-Contractor Company Name)</t>
  </si>
  <si>
    <t>Change Order No.:</t>
  </si>
  <si>
    <t xml:space="preserve"> is directed to make the following changes:</t>
  </si>
  <si>
    <t>Reason for Change:</t>
  </si>
  <si>
    <t>Cost for Change:</t>
  </si>
  <si>
    <t>Original Contract Amount:</t>
  </si>
  <si>
    <t>Total Prior Changes:</t>
  </si>
  <si>
    <t>Total Amount of This Change:</t>
  </si>
  <si>
    <t>Time for Change:</t>
  </si>
  <si>
    <t>Original Estimated Completion:</t>
  </si>
  <si>
    <t>New Estimated Completion Date With All Change Orders:</t>
  </si>
  <si>
    <t>Total Contract Amount              With All Changes:</t>
  </si>
  <si>
    <t>By:</t>
  </si>
  <si>
    <t>Changes:</t>
  </si>
  <si>
    <t>Date of Signature</t>
  </si>
  <si>
    <t>CHANGE ORDER FORM</t>
  </si>
  <si>
    <t>Contractor / Remodeler Name</t>
  </si>
  <si>
    <t>Septic</t>
  </si>
  <si>
    <t>Excavating</t>
  </si>
  <si>
    <t>Lawn</t>
  </si>
  <si>
    <t>Exterior/Interior/Drive</t>
  </si>
  <si>
    <t>Connect Fee</t>
  </si>
  <si>
    <t>Rough/Finish/Trusses</t>
  </si>
  <si>
    <t>Rough and Finish</t>
  </si>
  <si>
    <t>Rough/Finish/Air</t>
  </si>
  <si>
    <t>Fireplace</t>
  </si>
  <si>
    <t>Well</t>
  </si>
  <si>
    <t>Drywall Hang and Finish</t>
  </si>
  <si>
    <t>Tile: Master Bath</t>
  </si>
  <si>
    <t>Kitchen/Bath Cabinetry</t>
  </si>
  <si>
    <t>Permit and fees</t>
  </si>
  <si>
    <t>Dumpster/PortaJon</t>
  </si>
  <si>
    <t>Final Home Clean</t>
  </si>
  <si>
    <t>Rough Frame</t>
  </si>
  <si>
    <t>Roofing Materials and Labor</t>
  </si>
  <si>
    <t>Windows/Door Install</t>
  </si>
  <si>
    <t>Siding</t>
  </si>
  <si>
    <t>Garage Door Install</t>
  </si>
  <si>
    <t>Hardwood Floor Install</t>
  </si>
  <si>
    <t>Service Labor/Install Total</t>
  </si>
  <si>
    <t>Final Grading</t>
  </si>
  <si>
    <t>Electrical Fixtures</t>
  </si>
  <si>
    <t>Carpeting</t>
  </si>
  <si>
    <t>Floor Covering</t>
  </si>
  <si>
    <t>Built-in Appliance</t>
  </si>
  <si>
    <t>Lumber and Supplies</t>
  </si>
  <si>
    <t>Foundation</t>
  </si>
  <si>
    <t>HVAC System</t>
  </si>
  <si>
    <t>(name, address and telephone number of lien claimant)</t>
  </si>
  <si>
    <t>That (he) (she) makes the foregoing statements as the (owner) (contractor) (subcontractor) or as of the (owner) (contractor) (subcontractor) for the purpose of representing to the owner or lessee of the aforementioned premises and his or her agents and the mortgagee and Oak Title Services that the aforementioned property is free from claims of construction liens, or the possibility of construction liens, except as specifically set forth below.</t>
  </si>
  <si>
    <t>Said Designee agrees to furnish Oak Title Services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</si>
</sst>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0_);\(0.00\)"/>
    <numFmt numFmtId="165" formatCode="[&lt;=9999999]###\-####;\(###\)\ ###\-####"/>
  </numFmts>
  <fonts count="36" x14ac:knownFonts="1">
    <font>
      <sz val="10"/>
      <name val="Arial"/>
    </font>
    <font>
      <sz val="10"/>
      <name val="Arial"/>
      <family val="2"/>
    </font>
    <font>
      <sz val="7"/>
      <name val="Times New Roman"/>
      <family val="1"/>
    </font>
    <font>
      <sz val="10"/>
      <name val="Times New Roman"/>
      <family val="1"/>
    </font>
    <font>
      <sz val="7"/>
      <name val="Times New Roman"/>
      <family val="1"/>
    </font>
    <font>
      <sz val="7"/>
      <name val="Arial"/>
      <family val="2"/>
    </font>
    <font>
      <b/>
      <sz val="7"/>
      <name val="Arial"/>
      <family val="2"/>
    </font>
    <font>
      <sz val="8"/>
      <name val="Arial"/>
      <family val="2"/>
    </font>
    <font>
      <b/>
      <sz val="8"/>
      <name val="Arial"/>
      <family val="2"/>
    </font>
    <font>
      <sz val="6"/>
      <name val="Arial"/>
      <family val="2"/>
    </font>
    <font>
      <sz val="9"/>
      <name val="Arial"/>
      <family val="2"/>
    </font>
    <font>
      <b/>
      <sz val="11"/>
      <name val="Bookman Old Style"/>
      <family val="1"/>
    </font>
    <font>
      <i/>
      <sz val="10"/>
      <name val="Arial"/>
      <family val="2"/>
    </font>
    <font>
      <b/>
      <sz val="18"/>
      <name val="Arial Narrow"/>
      <family val="2"/>
    </font>
    <font>
      <b/>
      <sz val="8"/>
      <name val="Times New Roman"/>
      <family val="1"/>
    </font>
    <font>
      <sz val="9"/>
      <name val="Times New Roman"/>
      <family val="1"/>
    </font>
    <font>
      <b/>
      <sz val="21"/>
      <name val="Arial Narrow"/>
      <family val="2"/>
    </font>
    <font>
      <sz val="15"/>
      <name val="Arial"/>
      <family val="2"/>
    </font>
    <font>
      <sz val="10"/>
      <name val="Arial"/>
      <family val="2"/>
    </font>
    <font>
      <sz val="12"/>
      <name val="Times New Roman"/>
      <family val="1"/>
    </font>
    <font>
      <b/>
      <sz val="9"/>
      <name val="Arial"/>
      <family val="2"/>
    </font>
    <font>
      <b/>
      <sz val="10"/>
      <name val="Arial"/>
      <family val="2"/>
    </font>
    <font>
      <sz val="8"/>
      <name val="Arial"/>
      <family val="2"/>
    </font>
    <font>
      <b/>
      <sz val="10"/>
      <color indexed="41"/>
      <name val="Arial"/>
      <family val="2"/>
    </font>
    <font>
      <b/>
      <sz val="12"/>
      <name val="Arial"/>
      <family val="2"/>
    </font>
    <font>
      <sz val="12"/>
      <name val="Arial"/>
      <family val="2"/>
    </font>
    <font>
      <sz val="8"/>
      <name val="Times New Roman"/>
      <family val="1"/>
    </font>
    <font>
      <sz val="9"/>
      <name val="Arial"/>
      <family val="2"/>
    </font>
    <font>
      <sz val="15"/>
      <name val="Arial"/>
      <family val="2"/>
    </font>
    <font>
      <sz val="7"/>
      <name val="Arial"/>
      <family val="2"/>
    </font>
    <font>
      <b/>
      <sz val="10"/>
      <name val="Arial"/>
      <family val="2"/>
    </font>
    <font>
      <sz val="10"/>
      <color indexed="16"/>
      <name val="Arial"/>
      <family val="2"/>
    </font>
    <font>
      <u/>
      <sz val="15"/>
      <name val="Arial"/>
      <family val="2"/>
    </font>
    <font>
      <u/>
      <sz val="10"/>
      <name val="Arial"/>
      <family val="2"/>
    </font>
    <font>
      <b/>
      <u/>
      <sz val="10"/>
      <name val="Arial"/>
      <family val="2"/>
    </font>
    <font>
      <u/>
      <sz val="10"/>
      <color theme="10"/>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3"/>
        <bgColor indexed="64"/>
      </patternFill>
    </fill>
    <fill>
      <patternFill patternType="solid">
        <fgColor theme="0"/>
        <bgColor indexed="64"/>
      </patternFill>
    </fill>
    <fill>
      <patternFill patternType="solid">
        <fgColor theme="0" tint="-4.9989318521683403E-2"/>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ck">
        <color indexed="64"/>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top style="thin">
        <color theme="0"/>
      </top>
      <bottom/>
      <diagonal/>
    </border>
    <border>
      <left/>
      <right style="thin">
        <color theme="0"/>
      </right>
      <top/>
      <bottom style="thin">
        <color indexed="64"/>
      </bottom>
      <diagonal/>
    </border>
    <border>
      <left style="thin">
        <color theme="0"/>
      </left>
      <right/>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indexed="64"/>
      </top>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theme="0"/>
      </left>
      <right/>
      <top/>
      <bottom style="thin">
        <color theme="0"/>
      </bottom>
      <diagonal/>
    </border>
    <border>
      <left/>
      <right/>
      <top/>
      <bottom style="thin">
        <color theme="0"/>
      </bottom>
      <diagonal/>
    </border>
  </borders>
  <cellStyleXfs count="3">
    <xf numFmtId="0" fontId="0" fillId="0" borderId="0"/>
    <xf numFmtId="0" fontId="1" fillId="0" borderId="0" applyNumberFormat="0" applyFill="0" applyBorder="0" applyAlignment="0" applyProtection="0"/>
    <xf numFmtId="0" fontId="35" fillId="0" borderId="0" applyNumberFormat="0" applyFill="0" applyBorder="0" applyAlignment="0" applyProtection="0"/>
  </cellStyleXfs>
  <cellXfs count="499">
    <xf numFmtId="0" fontId="0" fillId="0" borderId="0" xfId="0"/>
    <xf numFmtId="0" fontId="7" fillId="0" borderId="0" xfId="0" applyFont="1" applyAlignment="1">
      <alignment horizontal="left" vertical="center"/>
    </xf>
    <xf numFmtId="0" fontId="7" fillId="0" borderId="0" xfId="0" applyFont="1" applyAlignment="1">
      <alignment horizontal="center" vertical="center"/>
    </xf>
    <xf numFmtId="0" fontId="10" fillId="0" borderId="0" xfId="0" applyFont="1"/>
    <xf numFmtId="0" fontId="18" fillId="0" borderId="0" xfId="0" applyFont="1" applyAlignment="1">
      <alignment horizontal="left"/>
    </xf>
    <xf numFmtId="41" fontId="10" fillId="0" borderId="0" xfId="0" applyNumberFormat="1" applyFont="1" applyAlignment="1">
      <alignment horizontal="left" vertical="center"/>
    </xf>
    <xf numFmtId="0" fontId="19" fillId="0" borderId="1" xfId="0" applyFont="1" applyBorder="1" applyAlignment="1">
      <alignment horizontal="left" vertical="center" indent="1"/>
    </xf>
    <xf numFmtId="0" fontId="19" fillId="0" borderId="1" xfId="0" applyFont="1" applyBorder="1" applyAlignment="1">
      <alignment horizontal="left"/>
    </xf>
    <xf numFmtId="0" fontId="19" fillId="0" borderId="1" xfId="0" applyFont="1" applyBorder="1" applyAlignment="1">
      <alignment horizontal="left" indent="1"/>
    </xf>
    <xf numFmtId="0" fontId="19" fillId="0" borderId="0" xfId="0" applyFont="1" applyAlignment="1">
      <alignment horizontal="left"/>
    </xf>
    <xf numFmtId="0" fontId="2" fillId="2" borderId="0" xfId="0"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vertical="center"/>
    </xf>
    <xf numFmtId="0" fontId="4" fillId="0" borderId="1" xfId="0" applyFont="1" applyBorder="1" applyAlignment="1">
      <alignment horizontal="left" vertical="center"/>
    </xf>
    <xf numFmtId="39" fontId="14" fillId="0" borderId="0" xfId="1" applyNumberFormat="1" applyFont="1" applyBorder="1" applyAlignment="1" applyProtection="1">
      <alignment horizontal="right" vertical="center"/>
    </xf>
    <xf numFmtId="39" fontId="20" fillId="0" borderId="0" xfId="1" applyNumberFormat="1" applyFont="1" applyBorder="1" applyAlignment="1" applyProtection="1">
      <alignment horizontal="right" vertical="center"/>
    </xf>
    <xf numFmtId="0" fontId="10" fillId="0" borderId="0" xfId="0" applyFont="1" applyAlignment="1">
      <alignment horizontal="left"/>
    </xf>
    <xf numFmtId="0" fontId="10" fillId="0" borderId="0" xfId="0" quotePrefix="1" applyFont="1"/>
    <xf numFmtId="0" fontId="10" fillId="0" borderId="0" xfId="0" applyFont="1" applyAlignment="1">
      <alignment horizontal="right"/>
    </xf>
    <xf numFmtId="0" fontId="0" fillId="0" borderId="0" xfId="0" applyAlignment="1">
      <alignment horizontal="left"/>
    </xf>
    <xf numFmtId="0" fontId="0" fillId="0" borderId="0" xfId="0" quotePrefix="1"/>
    <xf numFmtId="0" fontId="0" fillId="0" borderId="0" xfId="0" applyAlignment="1">
      <alignment horizontal="right"/>
    </xf>
    <xf numFmtId="0" fontId="0" fillId="0" borderId="0" xfId="0" applyAlignment="1">
      <alignment vertical="center"/>
    </xf>
    <xf numFmtId="0" fontId="15" fillId="0" borderId="0" xfId="0" applyFont="1" applyAlignment="1">
      <alignment horizontal="left"/>
    </xf>
    <xf numFmtId="0" fontId="16" fillId="0" borderId="0" xfId="0" applyFont="1" applyAlignment="1">
      <alignment horizontal="left"/>
    </xf>
    <xf numFmtId="0" fontId="0" fillId="0" borderId="0" xfId="0" applyAlignment="1">
      <alignment horizontal="left" vertical="center"/>
    </xf>
    <xf numFmtId="0" fontId="22" fillId="0" borderId="0" xfId="0" applyFont="1" applyAlignment="1">
      <alignment horizontal="left"/>
    </xf>
    <xf numFmtId="0" fontId="22" fillId="0" borderId="0" xfId="0" applyFont="1"/>
    <xf numFmtId="0" fontId="5" fillId="0" borderId="0" xfId="0" applyFont="1" applyAlignment="1">
      <alignment horizontal="left" vertical="top"/>
    </xf>
    <xf numFmtId="0" fontId="22" fillId="0" borderId="0" xfId="0" applyFont="1" applyAlignment="1">
      <alignment vertical="top"/>
    </xf>
    <xf numFmtId="0" fontId="19" fillId="0" borderId="2" xfId="0" applyFont="1" applyBorder="1"/>
    <xf numFmtId="0" fontId="18" fillId="0" borderId="0" xfId="0" applyFont="1" applyAlignment="1">
      <alignment horizontal="left" indent="1"/>
    </xf>
    <xf numFmtId="0" fontId="22" fillId="0" borderId="0" xfId="0" applyFont="1" applyAlignment="1">
      <alignment horizontal="left" indent="1"/>
    </xf>
    <xf numFmtId="0" fontId="22" fillId="0" borderId="0" xfId="0" applyFont="1" applyAlignment="1">
      <alignment horizontal="left" wrapText="1"/>
    </xf>
    <xf numFmtId="0" fontId="27" fillId="0" borderId="0" xfId="0" applyFont="1" applyAlignment="1">
      <alignment horizontal="left"/>
    </xf>
    <xf numFmtId="0" fontId="19" fillId="0" borderId="0" xfId="0" applyFont="1" applyAlignment="1">
      <alignment horizontal="center"/>
    </xf>
    <xf numFmtId="0" fontId="22" fillId="0" borderId="0" xfId="0" applyFont="1" applyAlignment="1">
      <alignment horizontal="right"/>
    </xf>
    <xf numFmtId="0" fontId="9" fillId="0" borderId="0" xfId="0" applyFont="1" applyAlignment="1">
      <alignment horizontal="left"/>
    </xf>
    <xf numFmtId="0" fontId="18" fillId="0" borderId="0" xfId="0" applyFont="1"/>
    <xf numFmtId="0" fontId="10" fillId="0" borderId="0" xfId="0" applyFont="1" applyAlignment="1">
      <alignment horizontal="left" indent="1"/>
    </xf>
    <xf numFmtId="0" fontId="20" fillId="0" borderId="0" xfId="0" applyFont="1" applyAlignment="1">
      <alignment horizontal="left"/>
    </xf>
    <xf numFmtId="0" fontId="27" fillId="0" borderId="0" xfId="0" applyFont="1" applyAlignment="1">
      <alignment horizontal="left" vertical="center"/>
    </xf>
    <xf numFmtId="0" fontId="19" fillId="0" borderId="1" xfId="0" applyFont="1" applyBorder="1" applyAlignment="1" applyProtection="1">
      <alignment horizontal="left"/>
      <protection locked="0"/>
    </xf>
    <xf numFmtId="0" fontId="18" fillId="0" borderId="0" xfId="0" applyFont="1" applyAlignment="1">
      <alignment horizontal="left" vertical="center"/>
    </xf>
    <xf numFmtId="0" fontId="0" fillId="0" borderId="0" xfId="0" applyAlignment="1">
      <alignment horizontal="left" vertical="center" indent="1"/>
    </xf>
    <xf numFmtId="0" fontId="31" fillId="0" borderId="0" xfId="0" applyFont="1" applyAlignment="1">
      <alignment horizontal="left" indent="8"/>
    </xf>
    <xf numFmtId="0" fontId="0" fillId="0" borderId="0" xfId="0" applyAlignment="1">
      <alignment horizontal="left" indent="1"/>
    </xf>
    <xf numFmtId="0" fontId="21" fillId="0" borderId="0" xfId="0" applyFont="1" applyAlignment="1">
      <alignment horizontal="left" vertical="center"/>
    </xf>
    <xf numFmtId="0" fontId="18" fillId="0" borderId="0" xfId="0" applyFont="1" applyAlignment="1">
      <alignment horizontal="center"/>
    </xf>
    <xf numFmtId="0" fontId="0" fillId="3" borderId="0" xfId="0" applyFill="1" applyAlignment="1">
      <alignment vertical="center"/>
    </xf>
    <xf numFmtId="0" fontId="23" fillId="3" borderId="0" xfId="0" applyFont="1" applyFill="1" applyAlignment="1">
      <alignment vertical="center"/>
    </xf>
    <xf numFmtId="0" fontId="2" fillId="2" borderId="0" xfId="0" applyFont="1" applyFill="1" applyAlignment="1">
      <alignment horizontal="left" vertical="center" wrapText="1"/>
    </xf>
    <xf numFmtId="0" fontId="29" fillId="2" borderId="0" xfId="0" applyFont="1" applyFill="1" applyAlignment="1">
      <alignment horizontal="left" vertical="center"/>
    </xf>
    <xf numFmtId="0" fontId="29" fillId="2" borderId="0" xfId="0" applyFont="1" applyFill="1" applyAlignment="1">
      <alignment horizontal="left" vertical="center" wrapText="1"/>
    </xf>
    <xf numFmtId="0" fontId="7" fillId="0" borderId="3" xfId="0" applyFont="1" applyBorder="1" applyAlignment="1">
      <alignmen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vertical="center" wrapText="1"/>
    </xf>
    <xf numFmtId="40" fontId="7" fillId="0" borderId="0" xfId="0" applyNumberFormat="1" applyFont="1" applyAlignment="1">
      <alignment horizontal="right" vertical="center"/>
    </xf>
    <xf numFmtId="40" fontId="7" fillId="0" borderId="0" xfId="0" applyNumberFormat="1" applyFont="1" applyAlignment="1">
      <alignment vertical="center"/>
    </xf>
    <xf numFmtId="0" fontId="7" fillId="0" borderId="0" xfId="0" applyFont="1" applyAlignment="1">
      <alignment horizontal="right" vertical="center"/>
    </xf>
    <xf numFmtId="4" fontId="10" fillId="0" borderId="0" xfId="1" applyNumberFormat="1" applyFont="1" applyFill="1" applyBorder="1" applyAlignment="1" applyProtection="1">
      <alignment horizontal="right" vertical="center"/>
    </xf>
    <xf numFmtId="39" fontId="7" fillId="0" borderId="0" xfId="0" applyNumberFormat="1" applyFont="1" applyAlignment="1">
      <alignment horizontal="right" vertical="center"/>
    </xf>
    <xf numFmtId="0" fontId="9" fillId="0" borderId="0" xfId="0" applyFont="1" applyAlignment="1">
      <alignment horizontal="left" vertical="center"/>
    </xf>
    <xf numFmtId="0" fontId="13"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2" fontId="20" fillId="0" borderId="0" xfId="1" applyNumberFormat="1" applyFont="1" applyBorder="1" applyAlignment="1" applyProtection="1">
      <alignment horizontal="right" vertical="center"/>
    </xf>
    <xf numFmtId="0" fontId="0" fillId="0" borderId="0" xfId="0" applyAlignment="1">
      <alignment horizontal="right" vertical="center"/>
    </xf>
    <xf numFmtId="0" fontId="6" fillId="0" borderId="0" xfId="0" applyFont="1" applyAlignment="1">
      <alignment vertical="center"/>
    </xf>
    <xf numFmtId="0" fontId="5" fillId="0" borderId="0" xfId="0" applyFont="1" applyAlignment="1">
      <alignment horizontal="right" vertical="center"/>
    </xf>
    <xf numFmtId="0" fontId="12" fillId="0" borderId="0" xfId="0" applyFont="1" applyAlignment="1">
      <alignment horizontal="right" vertical="center"/>
    </xf>
    <xf numFmtId="0" fontId="7" fillId="0" borderId="1" xfId="0" applyFont="1" applyBorder="1" applyAlignment="1" applyProtection="1">
      <alignment horizontal="left" vertical="center"/>
      <protection locked="0"/>
    </xf>
    <xf numFmtId="0" fontId="18" fillId="0" borderId="0" xfId="0" applyFont="1" applyAlignment="1">
      <alignment vertical="center"/>
    </xf>
    <xf numFmtId="0" fontId="18" fillId="0" borderId="6" xfId="0" applyFont="1" applyBorder="1" applyAlignment="1">
      <alignment horizontal="right" vertical="center"/>
    </xf>
    <xf numFmtId="0" fontId="18" fillId="0" borderId="0" xfId="0" applyFont="1" applyAlignment="1">
      <alignment horizontal="right" vertical="center"/>
    </xf>
    <xf numFmtId="39" fontId="18" fillId="0" borderId="4" xfId="1" applyNumberFormat="1" applyFont="1" applyFill="1" applyBorder="1" applyAlignment="1" applyProtection="1">
      <alignment horizontal="right" vertical="center"/>
    </xf>
    <xf numFmtId="39" fontId="18" fillId="0" borderId="2" xfId="1" applyNumberFormat="1" applyFont="1" applyFill="1" applyBorder="1" applyAlignment="1" applyProtection="1">
      <alignment horizontal="right" vertical="center"/>
    </xf>
    <xf numFmtId="39" fontId="18" fillId="0" borderId="5" xfId="1" applyNumberFormat="1" applyFont="1" applyFill="1" applyBorder="1" applyAlignment="1" applyProtection="1">
      <alignment horizontal="right" vertical="center"/>
    </xf>
    <xf numFmtId="0" fontId="18" fillId="0" borderId="7" xfId="0" applyFont="1" applyBorder="1" applyAlignment="1">
      <alignment horizontal="right" vertical="center" wrapText="1"/>
    </xf>
    <xf numFmtId="0" fontId="18" fillId="0" borderId="6" xfId="0" applyFont="1" applyBorder="1" applyAlignment="1">
      <alignment horizontal="right" vertical="center" wrapText="1"/>
    </xf>
    <xf numFmtId="0" fontId="18" fillId="0" borderId="8" xfId="0" applyFont="1" applyBorder="1" applyAlignment="1">
      <alignment horizontal="right" vertical="center" wrapText="1"/>
    </xf>
    <xf numFmtId="39" fontId="30" fillId="0" borderId="3" xfId="1" applyNumberFormat="1" applyFont="1" applyBorder="1" applyAlignment="1" applyProtection="1">
      <alignment horizontal="right" vertical="center"/>
    </xf>
    <xf numFmtId="39" fontId="30" fillId="0" borderId="4" xfId="1" applyNumberFormat="1" applyFont="1" applyBorder="1" applyAlignment="1" applyProtection="1">
      <alignment horizontal="right" vertical="center"/>
    </xf>
    <xf numFmtId="39" fontId="30" fillId="0" borderId="2" xfId="1" applyNumberFormat="1" applyFont="1" applyBorder="1" applyAlignment="1" applyProtection="1">
      <alignment horizontal="right" vertical="center"/>
    </xf>
    <xf numFmtId="39" fontId="30" fillId="0" borderId="5" xfId="1" applyNumberFormat="1" applyFont="1" applyBorder="1" applyAlignment="1" applyProtection="1">
      <alignment horizontal="right" vertical="center"/>
    </xf>
    <xf numFmtId="0" fontId="18" fillId="4" borderId="3" xfId="0" applyFont="1" applyFill="1" applyBorder="1" applyAlignment="1" applyProtection="1">
      <alignment horizontal="center"/>
      <protection locked="0"/>
    </xf>
    <xf numFmtId="0" fontId="18" fillId="4" borderId="1" xfId="0" applyFont="1" applyFill="1" applyBorder="1" applyProtection="1">
      <protection locked="0"/>
    </xf>
    <xf numFmtId="0" fontId="5" fillId="2" borderId="0" xfId="0" applyFont="1" applyFill="1" applyAlignment="1">
      <alignment horizontal="center" vertical="center"/>
    </xf>
    <xf numFmtId="0" fontId="5" fillId="2" borderId="0" xfId="0" applyFont="1" applyFill="1" applyAlignment="1">
      <alignment horizontal="right" vertical="center"/>
    </xf>
    <xf numFmtId="14" fontId="5" fillId="2" borderId="0" xfId="0" applyNumberFormat="1" applyFont="1" applyFill="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2" borderId="0" xfId="0" applyFont="1" applyFill="1" applyAlignment="1">
      <alignment vertical="center"/>
    </xf>
    <xf numFmtId="0" fontId="25" fillId="0" borderId="0" xfId="0" applyFont="1" applyAlignment="1">
      <alignment horizontal="center"/>
    </xf>
    <xf numFmtId="0" fontId="30" fillId="0" borderId="0" xfId="0" applyFont="1"/>
    <xf numFmtId="0" fontId="0" fillId="4" borderId="1" xfId="0" applyFill="1" applyBorder="1" applyProtection="1">
      <protection locked="0"/>
    </xf>
    <xf numFmtId="0" fontId="0" fillId="0" borderId="0" xfId="0" applyAlignment="1" applyProtection="1">
      <alignment vertical="center"/>
      <protection locked="0"/>
    </xf>
    <xf numFmtId="1" fontId="18" fillId="0" borderId="0" xfId="0" applyNumberFormat="1" applyFont="1" applyAlignment="1" applyProtection="1">
      <alignment vertical="center"/>
      <protection locked="0"/>
    </xf>
    <xf numFmtId="1" fontId="3" fillId="2" borderId="0" xfId="0" applyNumberFormat="1" applyFont="1" applyFill="1" applyAlignment="1" applyProtection="1">
      <alignment vertical="center"/>
      <protection locked="0"/>
    </xf>
    <xf numFmtId="0" fontId="3" fillId="2" borderId="0" xfId="0" applyFont="1" applyFill="1" applyAlignment="1" applyProtection="1">
      <alignment vertical="center"/>
      <protection locked="0"/>
    </xf>
    <xf numFmtId="0" fontId="2" fillId="2" borderId="0" xfId="0" applyFont="1" applyFill="1" applyAlignment="1" applyProtection="1">
      <alignment horizontal="left" vertical="center"/>
      <protection locked="0"/>
    </xf>
    <xf numFmtId="0" fontId="29" fillId="2" borderId="0" xfId="0" applyFont="1" applyFill="1" applyAlignment="1" applyProtection="1">
      <alignment horizontal="left" vertical="center"/>
      <protection locked="0"/>
    </xf>
    <xf numFmtId="0" fontId="7" fillId="0" borderId="0" xfId="0" applyFont="1" applyAlignment="1" applyProtection="1">
      <alignment vertical="center"/>
      <protection locked="0"/>
    </xf>
    <xf numFmtId="40" fontId="7" fillId="0" borderId="0" xfId="0" applyNumberFormat="1" applyFont="1" applyAlignment="1" applyProtection="1">
      <alignment horizontal="right" vertical="center"/>
      <protection locked="0"/>
    </xf>
    <xf numFmtId="0" fontId="0" fillId="0" borderId="0" xfId="0" applyAlignment="1" applyProtection="1">
      <alignment horizontal="right" vertical="center"/>
      <protection locked="0"/>
    </xf>
    <xf numFmtId="0" fontId="5" fillId="0" borderId="0" xfId="0" applyFont="1" applyAlignment="1" applyProtection="1">
      <alignment vertical="center"/>
      <protection locked="0"/>
    </xf>
    <xf numFmtId="39" fontId="18" fillId="0" borderId="9" xfId="1" applyNumberFormat="1" applyFont="1" applyFill="1" applyBorder="1" applyAlignment="1" applyProtection="1">
      <alignment horizontal="right" vertical="center"/>
    </xf>
    <xf numFmtId="0" fontId="2" fillId="2" borderId="0" xfId="0" applyFont="1" applyFill="1" applyAlignment="1" applyProtection="1">
      <alignment horizontal="left" vertical="center" wrapText="1"/>
      <protection locked="0"/>
    </xf>
    <xf numFmtId="0" fontId="29" fillId="2" borderId="0" xfId="0" applyFont="1" applyFill="1" applyAlignment="1" applyProtection="1">
      <alignment horizontal="left" vertical="center" wrapText="1"/>
      <protection locked="0"/>
    </xf>
    <xf numFmtId="2" fontId="7" fillId="0" borderId="0" xfId="0" applyNumberFormat="1" applyFont="1" applyAlignment="1" applyProtection="1">
      <alignment horizontal="right" vertical="center"/>
      <protection locked="0"/>
    </xf>
    <xf numFmtId="2" fontId="7" fillId="0" borderId="0" xfId="0" applyNumberFormat="1" applyFont="1" applyAlignment="1" applyProtection="1">
      <alignment vertical="center"/>
      <protection locked="0"/>
    </xf>
    <xf numFmtId="0" fontId="10" fillId="2" borderId="1" xfId="0" applyFont="1" applyFill="1" applyBorder="1" applyAlignment="1" applyProtection="1">
      <alignment horizontal="center" vertical="center"/>
      <protection locked="0"/>
    </xf>
    <xf numFmtId="0" fontId="2" fillId="0" borderId="10" xfId="0" applyFont="1" applyBorder="1" applyAlignment="1">
      <alignment horizontal="left" vertical="center"/>
    </xf>
    <xf numFmtId="0" fontId="0" fillId="0" borderId="10" xfId="0" applyBorder="1" applyAlignment="1">
      <alignment horizontal="left" vertical="center"/>
    </xf>
    <xf numFmtId="0" fontId="10" fillId="0" borderId="10" xfId="0" applyFont="1" applyBorder="1" applyAlignment="1">
      <alignment horizontal="left" vertical="center"/>
    </xf>
    <xf numFmtId="14" fontId="2" fillId="2" borderId="0" xfId="0" applyNumberFormat="1" applyFont="1" applyFill="1" applyAlignment="1" applyProtection="1">
      <alignment horizontal="left" vertical="center"/>
      <protection locked="0"/>
    </xf>
    <xf numFmtId="14" fontId="10" fillId="2" borderId="1" xfId="0" applyNumberFormat="1" applyFont="1" applyFill="1" applyBorder="1" applyAlignment="1" applyProtection="1">
      <alignment horizontal="center" vertical="center"/>
      <protection locked="0"/>
    </xf>
    <xf numFmtId="0" fontId="21" fillId="0" borderId="0" xfId="0" applyFont="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1" fillId="0" borderId="0" xfId="0" applyFont="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4" xfId="0" applyBorder="1" applyAlignment="1">
      <alignment horizontal="center" vertical="top" wrapText="1"/>
    </xf>
    <xf numFmtId="0" fontId="35" fillId="0" borderId="14" xfId="2" quotePrefix="1" applyNumberFormat="1" applyBorder="1" applyAlignment="1">
      <alignment horizontal="center" vertical="top" wrapText="1"/>
    </xf>
    <xf numFmtId="0" fontId="0" fillId="0" borderId="16" xfId="0" applyBorder="1" applyAlignment="1">
      <alignment horizontal="center" vertical="top" wrapText="1"/>
    </xf>
    <xf numFmtId="14" fontId="19" fillId="0" borderId="1" xfId="0" applyNumberFormat="1" applyFont="1" applyBorder="1" applyAlignment="1" applyProtection="1">
      <alignment horizontal="left"/>
      <protection locked="0"/>
    </xf>
    <xf numFmtId="0" fontId="0" fillId="0" borderId="0" xfId="0" applyAlignment="1">
      <alignment horizontal="center" vertical="center"/>
    </xf>
    <xf numFmtId="0" fontId="18" fillId="0" borderId="0" xfId="0" applyFont="1" applyAlignment="1">
      <alignment horizontal="center" vertical="center"/>
    </xf>
    <xf numFmtId="0" fontId="19" fillId="0" borderId="0" xfId="0" applyFont="1" applyAlignment="1" applyProtection="1">
      <alignment horizontal="left" indent="3"/>
      <protection locked="0"/>
    </xf>
    <xf numFmtId="0" fontId="0" fillId="0" borderId="24" xfId="0" applyBorder="1" applyAlignment="1">
      <alignment horizontal="left" vertical="center"/>
    </xf>
    <xf numFmtId="0" fontId="0" fillId="0" borderId="25" xfId="0" applyBorder="1" applyAlignment="1">
      <alignment vertical="center"/>
    </xf>
    <xf numFmtId="0" fontId="16" fillId="0" borderId="26" xfId="0" applyFont="1" applyBorder="1" applyAlignment="1">
      <alignment horizontal="left"/>
    </xf>
    <xf numFmtId="0" fontId="0" fillId="0" borderId="27" xfId="0" applyBorder="1" applyAlignment="1">
      <alignment vertical="center"/>
    </xf>
    <xf numFmtId="0" fontId="16" fillId="0" borderId="27" xfId="0" applyFont="1" applyBorder="1" applyAlignment="1">
      <alignment horizontal="left"/>
    </xf>
    <xf numFmtId="0" fontId="0" fillId="0" borderId="27" xfId="0" applyBorder="1"/>
    <xf numFmtId="0" fontId="0" fillId="0" borderId="26" xfId="0" applyBorder="1" applyAlignment="1">
      <alignment vertical="center"/>
    </xf>
    <xf numFmtId="0" fontId="0" fillId="0" borderId="26" xfId="0" applyBorder="1"/>
    <xf numFmtId="0" fontId="2" fillId="0" borderId="26" xfId="0" applyFont="1" applyBorder="1" applyAlignment="1">
      <alignment horizontal="left" vertical="center"/>
    </xf>
    <xf numFmtId="0" fontId="0" fillId="0" borderId="28" xfId="0" applyBorder="1"/>
    <xf numFmtId="0" fontId="0" fillId="0" borderId="29" xfId="0" applyBorder="1" applyAlignment="1">
      <alignment vertical="center"/>
    </xf>
    <xf numFmtId="0" fontId="16" fillId="0" borderId="25" xfId="0" applyFont="1" applyBorder="1" applyAlignment="1">
      <alignment horizontal="left"/>
    </xf>
    <xf numFmtId="0" fontId="2" fillId="0" borderId="24" xfId="0" applyFont="1" applyBorder="1" applyAlignment="1">
      <alignment horizontal="left" vertical="center"/>
    </xf>
    <xf numFmtId="0" fontId="0" fillId="5" borderId="25" xfId="0" applyFill="1" applyBorder="1" applyAlignment="1">
      <alignment vertical="center"/>
    </xf>
    <xf numFmtId="0" fontId="0" fillId="5" borderId="30" xfId="0" applyFill="1" applyBorder="1" applyAlignment="1">
      <alignment vertical="center"/>
    </xf>
    <xf numFmtId="0" fontId="17" fillId="5" borderId="31" xfId="0" applyFont="1" applyFill="1" applyBorder="1" applyAlignment="1">
      <alignment horizontal="center" vertical="center"/>
    </xf>
    <xf numFmtId="0" fontId="17" fillId="5" borderId="0" xfId="0" applyFont="1" applyFill="1" applyAlignment="1">
      <alignment horizontal="center" vertical="center"/>
    </xf>
    <xf numFmtId="0" fontId="0" fillId="5" borderId="0" xfId="0" applyFill="1" applyAlignment="1">
      <alignment vertical="center"/>
    </xf>
    <xf numFmtId="0" fontId="21" fillId="5" borderId="0" xfId="0" applyFont="1" applyFill="1" applyAlignment="1">
      <alignment horizontal="left" vertical="center"/>
    </xf>
    <xf numFmtId="0" fontId="7" fillId="0" borderId="28" xfId="0" applyFont="1" applyBorder="1" applyAlignment="1">
      <alignment horizontal="left" vertical="center" indent="1"/>
    </xf>
    <xf numFmtId="0" fontId="0" fillId="6" borderId="0" xfId="0" applyFill="1" applyProtection="1">
      <protection hidden="1"/>
    </xf>
    <xf numFmtId="0" fontId="0" fillId="6" borderId="32" xfId="0" applyFill="1" applyBorder="1" applyProtection="1">
      <protection hidden="1"/>
    </xf>
    <xf numFmtId="0" fontId="0" fillId="0" borderId="33" xfId="0" applyBorder="1"/>
    <xf numFmtId="44" fontId="1" fillId="5" borderId="0" xfId="1" applyNumberFormat="1" applyFill="1" applyBorder="1" applyAlignment="1" applyProtection="1">
      <alignment horizontal="center" vertical="center"/>
    </xf>
    <xf numFmtId="0" fontId="0" fillId="5" borderId="26" xfId="0" applyFill="1" applyBorder="1"/>
    <xf numFmtId="44" fontId="18" fillId="5" borderId="0" xfId="1" applyNumberFormat="1" applyFont="1" applyFill="1" applyBorder="1" applyAlignment="1" applyProtection="1">
      <alignment horizontal="center" vertical="center"/>
    </xf>
    <xf numFmtId="0" fontId="0" fillId="5" borderId="33" xfId="0" applyFill="1" applyBorder="1"/>
    <xf numFmtId="0" fontId="0" fillId="5" borderId="27" xfId="0" applyFill="1" applyBorder="1"/>
    <xf numFmtId="0" fontId="18" fillId="5" borderId="0" xfId="0" applyFont="1" applyFill="1" applyAlignment="1">
      <alignment horizontal="center" vertical="center"/>
    </xf>
    <xf numFmtId="0" fontId="0" fillId="5" borderId="0" xfId="0" applyFill="1"/>
    <xf numFmtId="0" fontId="18" fillId="5" borderId="31" xfId="0" applyFont="1" applyFill="1" applyBorder="1" applyAlignment="1">
      <alignment vertical="center"/>
    </xf>
    <xf numFmtId="0" fontId="18" fillId="5" borderId="30" xfId="0" applyFont="1" applyFill="1" applyBorder="1" applyAlignment="1">
      <alignment vertical="center"/>
    </xf>
    <xf numFmtId="0" fontId="34" fillId="0" borderId="27" xfId="0" applyFont="1" applyBorder="1" applyAlignment="1">
      <alignment horizontal="left" indent="3"/>
    </xf>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7" fillId="5" borderId="0" xfId="0" applyFont="1" applyFill="1" applyAlignment="1">
      <alignment horizontal="left"/>
    </xf>
    <xf numFmtId="0" fontId="0" fillId="0" borderId="27" xfId="0" applyBorder="1" applyAlignment="1">
      <alignment horizontal="left"/>
    </xf>
    <xf numFmtId="0" fontId="18" fillId="5" borderId="39" xfId="0" applyFont="1" applyFill="1" applyBorder="1" applyAlignment="1">
      <alignment vertical="center"/>
    </xf>
    <xf numFmtId="0" fontId="0" fillId="5" borderId="1" xfId="0" applyFill="1" applyBorder="1" applyAlignment="1">
      <alignment horizontal="left"/>
    </xf>
    <xf numFmtId="0" fontId="0" fillId="5" borderId="40" xfId="0" applyFill="1" applyBorder="1" applyAlignment="1">
      <alignment horizontal="left"/>
    </xf>
    <xf numFmtId="0" fontId="0" fillId="0" borderId="30" xfId="0" applyBorder="1"/>
    <xf numFmtId="0" fontId="7" fillId="5" borderId="25" xfId="0" applyFont="1" applyFill="1" applyBorder="1" applyAlignment="1">
      <alignment horizontal="left"/>
    </xf>
    <xf numFmtId="0" fontId="0" fillId="5" borderId="41" xfId="0" applyFill="1" applyBorder="1" applyAlignment="1">
      <alignment horizontal="left"/>
    </xf>
    <xf numFmtId="0" fontId="18" fillId="5" borderId="0" xfId="0" applyFont="1" applyFill="1"/>
    <xf numFmtId="0" fontId="30" fillId="0" borderId="0" xfId="0" applyFont="1" applyAlignment="1">
      <alignment horizontal="left" indent="3"/>
    </xf>
    <xf numFmtId="0" fontId="18" fillId="5" borderId="42" xfId="0" applyFont="1" applyFill="1" applyBorder="1" applyAlignment="1">
      <alignment vertical="center"/>
    </xf>
    <xf numFmtId="0" fontId="0" fillId="0" borderId="29" xfId="0" applyBorder="1"/>
    <xf numFmtId="0" fontId="0" fillId="0" borderId="25" xfId="0" applyBorder="1"/>
    <xf numFmtId="0" fontId="5" fillId="5" borderId="0" xfId="0" applyFont="1" applyFill="1" applyAlignment="1">
      <alignment horizontal="right"/>
    </xf>
    <xf numFmtId="0" fontId="0" fillId="0" borderId="43" xfId="0" applyBorder="1"/>
    <xf numFmtId="0" fontId="30" fillId="0" borderId="27" xfId="0" applyFont="1" applyBorder="1" applyAlignment="1">
      <alignment horizontal="left" indent="3"/>
    </xf>
    <xf numFmtId="40" fontId="18" fillId="0" borderId="17" xfId="1" applyNumberFormat="1" applyFont="1" applyBorder="1" applyAlignment="1" applyProtection="1">
      <alignment horizontal="right" vertical="center"/>
    </xf>
    <xf numFmtId="0" fontId="0" fillId="0" borderId="18" xfId="0" applyBorder="1" applyAlignment="1">
      <alignment horizontal="right" vertical="center"/>
    </xf>
    <xf numFmtId="0" fontId="0" fillId="0" borderId="9" xfId="0" applyBorder="1" applyAlignment="1">
      <alignment horizontal="right" vertical="center"/>
    </xf>
    <xf numFmtId="40" fontId="18" fillId="0" borderId="7" xfId="1" applyNumberFormat="1" applyFont="1" applyBorder="1" applyAlignment="1" applyProtection="1">
      <alignment horizontal="right" vertical="center" wrapText="1"/>
    </xf>
    <xf numFmtId="40" fontId="18" fillId="0" borderId="6" xfId="1" applyNumberFormat="1" applyFont="1" applyBorder="1" applyAlignment="1" applyProtection="1">
      <alignment horizontal="right" vertical="center" wrapText="1"/>
    </xf>
    <xf numFmtId="40" fontId="18" fillId="0" borderId="8" xfId="1" applyNumberFormat="1" applyFont="1" applyBorder="1" applyAlignment="1" applyProtection="1">
      <alignment horizontal="right" vertical="center" wrapText="1"/>
    </xf>
    <xf numFmtId="40" fontId="18" fillId="0" borderId="17" xfId="1" applyNumberFormat="1" applyFont="1" applyBorder="1" applyAlignment="1" applyProtection="1">
      <alignment horizontal="right" vertical="center" wrapText="1"/>
      <protection locked="0"/>
    </xf>
    <xf numFmtId="40" fontId="18" fillId="0" borderId="18" xfId="1" applyNumberFormat="1" applyFont="1" applyBorder="1" applyAlignment="1" applyProtection="1">
      <alignment horizontal="right" vertical="center" wrapText="1"/>
      <protection locked="0"/>
    </xf>
    <xf numFmtId="40" fontId="18" fillId="0" borderId="9" xfId="1" applyNumberFormat="1" applyFont="1" applyBorder="1" applyAlignment="1" applyProtection="1">
      <alignment horizontal="right" vertical="center" wrapText="1"/>
      <protection locked="0"/>
    </xf>
    <xf numFmtId="39" fontId="18" fillId="0" borderId="7" xfId="1" applyNumberFormat="1" applyFont="1" applyBorder="1" applyAlignment="1" applyProtection="1">
      <alignment horizontal="right" vertical="center" wrapText="1"/>
    </xf>
    <xf numFmtId="39" fontId="18" fillId="0" borderId="6" xfId="1" applyNumberFormat="1" applyFont="1" applyBorder="1" applyAlignment="1" applyProtection="1">
      <alignment horizontal="right" vertical="center" wrapText="1"/>
    </xf>
    <xf numFmtId="39" fontId="18" fillId="0" borderId="8" xfId="1" applyNumberFormat="1" applyFont="1" applyBorder="1" applyAlignment="1" applyProtection="1">
      <alignment horizontal="right" vertical="center" wrapText="1"/>
    </xf>
    <xf numFmtId="39" fontId="18" fillId="0" borderId="17" xfId="1" applyNumberFormat="1" applyFont="1" applyBorder="1" applyAlignment="1" applyProtection="1">
      <alignment horizontal="right" vertical="center" wrapText="1"/>
      <protection locked="0"/>
    </xf>
    <xf numFmtId="39" fontId="18" fillId="0" borderId="18" xfId="1" applyNumberFormat="1" applyFont="1" applyBorder="1" applyAlignment="1" applyProtection="1">
      <alignment horizontal="right" vertical="center" wrapText="1"/>
      <protection locked="0"/>
    </xf>
    <xf numFmtId="39" fontId="18" fillId="0" borderId="9" xfId="1" applyNumberFormat="1" applyFont="1" applyBorder="1" applyAlignment="1" applyProtection="1">
      <alignment horizontal="right" vertical="center" wrapText="1"/>
      <protection locked="0"/>
    </xf>
    <xf numFmtId="40" fontId="18" fillId="0" borderId="17" xfId="1" applyNumberFormat="1" applyFont="1" applyBorder="1" applyAlignment="1" applyProtection="1">
      <alignment horizontal="right" vertical="center" wrapText="1"/>
    </xf>
    <xf numFmtId="40" fontId="18" fillId="0" borderId="18" xfId="1" applyNumberFormat="1" applyFont="1" applyBorder="1" applyAlignment="1" applyProtection="1">
      <alignment horizontal="right" vertical="center" wrapText="1"/>
    </xf>
    <xf numFmtId="40" fontId="18" fillId="0" borderId="9" xfId="1" applyNumberFormat="1" applyFont="1" applyBorder="1" applyAlignment="1" applyProtection="1">
      <alignment horizontal="right" vertical="center" wrapText="1"/>
    </xf>
    <xf numFmtId="39" fontId="18" fillId="0" borderId="17" xfId="1" applyNumberFormat="1" applyFont="1"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40" fontId="18" fillId="0" borderId="22" xfId="1" applyNumberFormat="1" applyFont="1" applyBorder="1" applyAlignment="1" applyProtection="1">
      <alignment horizontal="right" vertical="center" wrapText="1"/>
    </xf>
    <xf numFmtId="40" fontId="18" fillId="0" borderId="0" xfId="0" applyNumberFormat="1" applyFont="1" applyAlignment="1">
      <alignment horizontal="right" vertical="center" wrapText="1"/>
    </xf>
    <xf numFmtId="40" fontId="18" fillId="0" borderId="1" xfId="0" applyNumberFormat="1" applyFont="1" applyBorder="1" applyAlignment="1">
      <alignment horizontal="right" vertical="center" wrapText="1"/>
    </xf>
    <xf numFmtId="40" fontId="18" fillId="0" borderId="17" xfId="1" applyNumberFormat="1" applyFont="1" applyBorder="1" applyAlignment="1" applyProtection="1">
      <alignment horizontal="right" vertical="center"/>
      <protection locked="0"/>
    </xf>
    <xf numFmtId="39" fontId="18" fillId="0" borderId="17" xfId="1" applyNumberFormat="1" applyFont="1" applyBorder="1" applyAlignment="1" applyProtection="1">
      <alignment horizontal="right" vertical="center"/>
    </xf>
    <xf numFmtId="40" fontId="18" fillId="0" borderId="4" xfId="1" applyNumberFormat="1" applyFont="1" applyBorder="1" applyAlignment="1" applyProtection="1">
      <alignment horizontal="right" vertical="center" wrapText="1"/>
    </xf>
    <xf numFmtId="40" fontId="18" fillId="0" borderId="4" xfId="0" applyNumberFormat="1" applyFont="1" applyBorder="1" applyAlignment="1">
      <alignment horizontal="right" vertical="center" wrapText="1"/>
    </xf>
    <xf numFmtId="39" fontId="18" fillId="0" borderId="18" xfId="1" applyNumberFormat="1" applyFont="1" applyBorder="1" applyAlignment="1" applyProtection="1">
      <alignment horizontal="right" vertical="center"/>
    </xf>
    <xf numFmtId="39" fontId="18" fillId="0" borderId="9" xfId="1" applyNumberFormat="1" applyFont="1" applyBorder="1" applyAlignment="1" applyProtection="1">
      <alignment horizontal="right" vertical="center"/>
    </xf>
    <xf numFmtId="0" fontId="18" fillId="0" borderId="19" xfId="0" applyFont="1" applyBorder="1" applyAlignment="1" applyProtection="1">
      <alignment vertical="center"/>
      <protection locked="0"/>
    </xf>
    <xf numFmtId="0" fontId="18" fillId="0" borderId="20" xfId="0" applyFont="1" applyBorder="1" applyAlignment="1" applyProtection="1">
      <alignment vertical="center"/>
      <protection locked="0"/>
    </xf>
    <xf numFmtId="0" fontId="18" fillId="0" borderId="21" xfId="0" applyFont="1" applyBorder="1" applyAlignment="1" applyProtection="1">
      <alignment vertical="center"/>
      <protection locked="0"/>
    </xf>
    <xf numFmtId="40" fontId="18" fillId="0" borderId="5" xfId="1" applyNumberFormat="1" applyFont="1" applyBorder="1" applyAlignment="1" applyProtection="1">
      <alignment horizontal="right" vertical="center"/>
    </xf>
    <xf numFmtId="2" fontId="0" fillId="0" borderId="17" xfId="0" applyNumberFormat="1" applyBorder="1" applyAlignment="1" applyProtection="1">
      <alignment horizontal="right" vertical="center"/>
      <protection locked="0"/>
    </xf>
    <xf numFmtId="40" fontId="18" fillId="0" borderId="6" xfId="0" applyNumberFormat="1" applyFont="1" applyBorder="1" applyAlignment="1">
      <alignment horizontal="right" vertical="center" wrapText="1"/>
    </xf>
    <xf numFmtId="40" fontId="18" fillId="0" borderId="8" xfId="0" applyNumberFormat="1" applyFont="1" applyBorder="1" applyAlignment="1">
      <alignment horizontal="right" vertical="center" wrapText="1"/>
    </xf>
    <xf numFmtId="40" fontId="18" fillId="0" borderId="0" xfId="1" applyNumberFormat="1" applyFont="1" applyBorder="1" applyAlignment="1" applyProtection="1">
      <alignment horizontal="right" vertical="center" wrapText="1"/>
    </xf>
    <xf numFmtId="40" fontId="18" fillId="0" borderId="1" xfId="1" applyNumberFormat="1" applyFont="1" applyBorder="1" applyAlignment="1" applyProtection="1">
      <alignment horizontal="right" vertical="center" wrapText="1"/>
    </xf>
    <xf numFmtId="39" fontId="18" fillId="0" borderId="18" xfId="1" applyNumberFormat="1" applyFont="1" applyBorder="1" applyAlignment="1" applyProtection="1">
      <alignment horizontal="right" vertical="center"/>
      <protection locked="0"/>
    </xf>
    <xf numFmtId="39" fontId="18" fillId="0" borderId="9" xfId="1" applyNumberFormat="1" applyFont="1" applyBorder="1" applyAlignment="1" applyProtection="1">
      <alignment horizontal="right" vertical="center"/>
      <protection locked="0"/>
    </xf>
    <xf numFmtId="40" fontId="18" fillId="0" borderId="18" xfId="0" applyNumberFormat="1" applyFont="1" applyBorder="1" applyAlignment="1">
      <alignment horizontal="right" vertical="center" wrapText="1"/>
    </xf>
    <xf numFmtId="40" fontId="18" fillId="0" borderId="9" xfId="0" applyNumberFormat="1" applyFont="1" applyBorder="1" applyAlignment="1">
      <alignment horizontal="right" vertical="center" wrapText="1"/>
    </xf>
    <xf numFmtId="0" fontId="18" fillId="0" borderId="17" xfId="0" applyFont="1" applyBorder="1" applyAlignment="1" applyProtection="1">
      <alignment horizontal="right" vertical="center" wrapText="1"/>
      <protection locked="0"/>
    </xf>
    <xf numFmtId="0" fontId="18" fillId="0" borderId="7" xfId="0" applyFont="1" applyBorder="1" applyAlignment="1" applyProtection="1">
      <alignment horizontal="right" vertical="center" wrapText="1"/>
      <protection locked="0"/>
    </xf>
    <xf numFmtId="0" fontId="18" fillId="0" borderId="18" xfId="0" applyFont="1" applyBorder="1" applyAlignment="1" applyProtection="1">
      <alignment horizontal="right" vertical="center" wrapText="1"/>
      <protection locked="0"/>
    </xf>
    <xf numFmtId="0" fontId="18" fillId="0" borderId="6" xfId="0" applyFont="1" applyBorder="1" applyAlignment="1" applyProtection="1">
      <alignment horizontal="right" vertical="center" wrapText="1"/>
      <protection locked="0"/>
    </xf>
    <xf numFmtId="0" fontId="18" fillId="0" borderId="9" xfId="0" applyFont="1" applyBorder="1" applyAlignment="1" applyProtection="1">
      <alignment horizontal="right" vertical="center" wrapText="1"/>
      <protection locked="0"/>
    </xf>
    <xf numFmtId="0" fontId="18" fillId="0" borderId="8" xfId="0" applyFont="1" applyBorder="1" applyAlignment="1" applyProtection="1">
      <alignment horizontal="right" vertical="center" wrapText="1"/>
      <protection locked="0"/>
    </xf>
    <xf numFmtId="39" fontId="18" fillId="0" borderId="19" xfId="1" applyNumberFormat="1" applyFont="1" applyBorder="1" applyAlignment="1" applyProtection="1">
      <alignment horizontal="right" vertical="center" wrapText="1"/>
      <protection locked="0"/>
    </xf>
    <xf numFmtId="39" fontId="18" fillId="0" borderId="20" xfId="1" applyNumberFormat="1" applyFont="1" applyBorder="1" applyAlignment="1" applyProtection="1">
      <alignment horizontal="right" vertical="center" wrapText="1"/>
      <protection locked="0"/>
    </xf>
    <xf numFmtId="39" fontId="18" fillId="0" borderId="21" xfId="1" applyNumberFormat="1" applyFont="1" applyBorder="1" applyAlignment="1" applyProtection="1">
      <alignment horizontal="right" vertical="center" wrapText="1"/>
      <protection locked="0"/>
    </xf>
    <xf numFmtId="2" fontId="18" fillId="0" borderId="17" xfId="1" applyNumberFormat="1" applyFont="1" applyBorder="1" applyAlignment="1" applyProtection="1">
      <alignment horizontal="right" vertical="center" wrapText="1"/>
      <protection locked="0"/>
    </xf>
    <xf numFmtId="39" fontId="18" fillId="0" borderId="5" xfId="1" applyNumberFormat="1" applyFont="1" applyBorder="1" applyAlignment="1" applyProtection="1">
      <alignment horizontal="right" vertical="center" wrapText="1"/>
    </xf>
    <xf numFmtId="0" fontId="18" fillId="0" borderId="6" xfId="0" applyFont="1" applyBorder="1" applyAlignment="1">
      <alignment horizontal="right" vertical="center" wrapText="1"/>
    </xf>
    <xf numFmtId="0" fontId="18" fillId="0" borderId="8" xfId="0" applyFont="1" applyBorder="1" applyAlignment="1">
      <alignment horizontal="right" vertical="center" wrapText="1"/>
    </xf>
    <xf numFmtId="40" fontId="18" fillId="0" borderId="5" xfId="1" applyNumberFormat="1" applyFont="1" applyBorder="1" applyAlignment="1" applyProtection="1">
      <alignment horizontal="right" vertical="center" wrapText="1"/>
    </xf>
    <xf numFmtId="164" fontId="18" fillId="0" borderId="19" xfId="0" applyNumberFormat="1" applyFont="1" applyBorder="1" applyAlignment="1" applyProtection="1">
      <alignment horizontal="right" vertical="center" wrapText="1"/>
      <protection locked="0"/>
    </xf>
    <xf numFmtId="164" fontId="18" fillId="0" borderId="20" xfId="0" applyNumberFormat="1" applyFont="1" applyBorder="1" applyAlignment="1" applyProtection="1">
      <alignment horizontal="right" vertical="center" wrapText="1"/>
      <protection locked="0"/>
    </xf>
    <xf numFmtId="164" fontId="18" fillId="0" borderId="21" xfId="0" applyNumberFormat="1" applyFont="1" applyBorder="1" applyAlignment="1" applyProtection="1">
      <alignment horizontal="right" vertical="center" wrapText="1"/>
      <protection locked="0"/>
    </xf>
    <xf numFmtId="2" fontId="18" fillId="0" borderId="17" xfId="0" applyNumberFormat="1" applyFont="1" applyBorder="1" applyAlignment="1" applyProtection="1">
      <alignment horizontal="right" vertical="center"/>
      <protection locked="0"/>
    </xf>
    <xf numFmtId="2" fontId="18" fillId="0" borderId="18" xfId="0" applyNumberFormat="1" applyFont="1" applyBorder="1" applyAlignment="1" applyProtection="1">
      <alignment horizontal="right" vertical="center"/>
      <protection locked="0"/>
    </xf>
    <xf numFmtId="2" fontId="18" fillId="0" borderId="9" xfId="0" applyNumberFormat="1" applyFont="1" applyBorder="1" applyAlignment="1" applyProtection="1">
      <alignment horizontal="right" vertical="center"/>
      <protection locked="0"/>
    </xf>
    <xf numFmtId="2" fontId="0" fillId="0" borderId="18" xfId="0" applyNumberFormat="1" applyBorder="1" applyAlignment="1" applyProtection="1">
      <alignment horizontal="right" vertical="center"/>
      <protection locked="0"/>
    </xf>
    <xf numFmtId="2" fontId="0" fillId="0" borderId="9" xfId="0" applyNumberFormat="1" applyBorder="1" applyAlignment="1" applyProtection="1">
      <alignment horizontal="right" vertical="center"/>
      <protection locked="0"/>
    </xf>
    <xf numFmtId="40" fontId="18" fillId="0" borderId="22" xfId="1" applyNumberFormat="1" applyFont="1" applyBorder="1" applyAlignment="1" applyProtection="1">
      <alignment horizontal="right" vertical="center"/>
    </xf>
    <xf numFmtId="40" fontId="18" fillId="0" borderId="0" xfId="1" applyNumberFormat="1" applyFont="1" applyBorder="1" applyAlignment="1" applyProtection="1">
      <alignment horizontal="right" vertical="center"/>
    </xf>
    <xf numFmtId="40" fontId="18" fillId="0" borderId="1" xfId="1" applyNumberFormat="1" applyFont="1" applyBorder="1" applyAlignment="1" applyProtection="1">
      <alignment horizontal="right" vertical="center"/>
    </xf>
    <xf numFmtId="40" fontId="18" fillId="0" borderId="7" xfId="1" applyNumberFormat="1" applyFont="1" applyBorder="1" applyAlignment="1" applyProtection="1">
      <alignment horizontal="right" vertical="center"/>
    </xf>
    <xf numFmtId="40" fontId="18" fillId="0" borderId="6" xfId="1" applyNumberFormat="1" applyFont="1" applyBorder="1" applyAlignment="1" applyProtection="1">
      <alignment horizontal="right" vertical="center"/>
    </xf>
    <xf numFmtId="40" fontId="18" fillId="0" borderId="8" xfId="1" applyNumberFormat="1" applyFont="1" applyBorder="1" applyAlignment="1" applyProtection="1">
      <alignment horizontal="right" vertical="center"/>
    </xf>
    <xf numFmtId="40" fontId="18" fillId="0" borderId="18" xfId="1" applyNumberFormat="1" applyFont="1" applyBorder="1" applyAlignment="1" applyProtection="1">
      <alignment horizontal="right" vertical="center"/>
      <protection locked="0"/>
    </xf>
    <xf numFmtId="40" fontId="18" fillId="0" borderId="9" xfId="1" applyNumberFormat="1" applyFont="1" applyBorder="1" applyAlignment="1" applyProtection="1">
      <alignment horizontal="right" vertical="center"/>
      <protection locked="0"/>
    </xf>
    <xf numFmtId="40" fontId="18" fillId="0" borderId="18" xfId="1" applyNumberFormat="1" applyFont="1" applyBorder="1" applyAlignment="1" applyProtection="1">
      <alignment horizontal="right" vertical="center"/>
    </xf>
    <xf numFmtId="40" fontId="18" fillId="0" borderId="9" xfId="1" applyNumberFormat="1" applyFont="1" applyBorder="1" applyAlignment="1" applyProtection="1">
      <alignment horizontal="right"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15" fillId="0" borderId="0" xfId="0" applyFont="1" applyAlignment="1">
      <alignment horizontal="center" vertical="center"/>
    </xf>
    <xf numFmtId="0" fontId="4" fillId="0" borderId="0" xfId="0" applyFont="1" applyAlignment="1">
      <alignment horizontal="center" vertical="center"/>
    </xf>
    <xf numFmtId="40" fontId="18" fillId="0" borderId="19" xfId="1" applyNumberFormat="1" applyFont="1" applyBorder="1" applyAlignment="1" applyProtection="1">
      <alignment horizontal="right" vertical="center" wrapText="1"/>
      <protection locked="0"/>
    </xf>
    <xf numFmtId="40" fontId="18" fillId="0" borderId="20" xfId="1" applyNumberFormat="1" applyFont="1" applyBorder="1" applyAlignment="1" applyProtection="1">
      <alignment horizontal="right" vertical="center" wrapText="1"/>
      <protection locked="0"/>
    </xf>
    <xf numFmtId="40" fontId="18" fillId="0" borderId="21" xfId="1" applyNumberFormat="1" applyFont="1" applyBorder="1" applyAlignment="1" applyProtection="1">
      <alignment horizontal="right" vertical="center" wrapText="1"/>
      <protection locked="0"/>
    </xf>
    <xf numFmtId="0" fontId="18" fillId="0" borderId="4"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4"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3" xfId="0" applyFont="1" applyBorder="1" applyAlignment="1" applyProtection="1">
      <alignment horizontal="left" vertical="center" wrapText="1"/>
      <protection locked="0"/>
    </xf>
    <xf numFmtId="40" fontId="18" fillId="0" borderId="19" xfId="0" applyNumberFormat="1" applyFont="1" applyBorder="1" applyAlignment="1" applyProtection="1">
      <alignment horizontal="right" vertical="center" wrapText="1"/>
      <protection locked="0"/>
    </xf>
    <xf numFmtId="40" fontId="18" fillId="0" borderId="20" xfId="0" applyNumberFormat="1" applyFont="1" applyBorder="1" applyAlignment="1" applyProtection="1">
      <alignment horizontal="right" vertical="center" wrapText="1"/>
      <protection locked="0"/>
    </xf>
    <xf numFmtId="40" fontId="18" fillId="0" borderId="21" xfId="0" applyNumberFormat="1" applyFont="1" applyBorder="1" applyAlignment="1" applyProtection="1">
      <alignment horizontal="right" vertical="center" wrapText="1"/>
      <protection locked="0"/>
    </xf>
    <xf numFmtId="39" fontId="18" fillId="0" borderId="4" xfId="1" applyNumberFormat="1" applyFont="1" applyFill="1" applyBorder="1" applyAlignment="1" applyProtection="1">
      <alignment horizontal="right" vertical="center"/>
    </xf>
    <xf numFmtId="0" fontId="18" fillId="0" borderId="5" xfId="0" applyFont="1" applyBorder="1" applyAlignment="1">
      <alignment horizontal="right" vertical="center"/>
    </xf>
    <xf numFmtId="40" fontId="18" fillId="0" borderId="17" xfId="0" applyNumberFormat="1" applyFont="1" applyBorder="1" applyAlignment="1" applyProtection="1">
      <alignment horizontal="right" vertical="center"/>
      <protection locked="0"/>
    </xf>
    <xf numFmtId="0" fontId="18" fillId="0" borderId="7" xfId="0" applyFont="1" applyBorder="1" applyAlignment="1" applyProtection="1">
      <alignment horizontal="right" vertical="center"/>
      <protection locked="0"/>
    </xf>
    <xf numFmtId="40" fontId="18" fillId="0" borderId="18" xfId="0" applyNumberFormat="1" applyFont="1" applyBorder="1" applyAlignment="1" applyProtection="1">
      <alignment horizontal="right" vertical="center"/>
      <protection locked="0"/>
    </xf>
    <xf numFmtId="0" fontId="18" fillId="0" borderId="6" xfId="0" applyFont="1" applyBorder="1" applyAlignment="1" applyProtection="1">
      <alignment horizontal="right" vertical="center"/>
      <protection locked="0"/>
    </xf>
    <xf numFmtId="40" fontId="18" fillId="0" borderId="9" xfId="0" applyNumberFormat="1" applyFont="1" applyBorder="1" applyAlignment="1" applyProtection="1">
      <alignment horizontal="right" vertical="center"/>
      <protection locked="0"/>
    </xf>
    <xf numFmtId="0" fontId="18" fillId="0" borderId="8" xfId="0" applyFont="1" applyBorder="1" applyAlignment="1" applyProtection="1">
      <alignment horizontal="right" vertical="center"/>
      <protection locked="0"/>
    </xf>
    <xf numFmtId="0" fontId="18" fillId="0" borderId="3" xfId="0" applyFont="1" applyBorder="1" applyAlignment="1" applyProtection="1">
      <alignment horizontal="left" vertical="center"/>
      <protection locked="0"/>
    </xf>
    <xf numFmtId="40" fontId="18" fillId="0" borderId="19" xfId="0" applyNumberFormat="1" applyFont="1" applyBorder="1" applyAlignment="1" applyProtection="1">
      <alignment horizontal="right" vertical="center"/>
      <protection locked="0"/>
    </xf>
    <xf numFmtId="40" fontId="18" fillId="0" borderId="20" xfId="0" applyNumberFormat="1" applyFont="1" applyBorder="1" applyAlignment="1" applyProtection="1">
      <alignment horizontal="right" vertical="center"/>
      <protection locked="0"/>
    </xf>
    <xf numFmtId="40" fontId="18" fillId="0" borderId="21" xfId="0" applyNumberFormat="1" applyFont="1" applyBorder="1" applyAlignment="1" applyProtection="1">
      <alignment horizontal="right" vertical="center"/>
      <protection locked="0"/>
    </xf>
    <xf numFmtId="0" fontId="18" fillId="0" borderId="3" xfId="0" applyFont="1" applyBorder="1" applyAlignment="1" applyProtection="1">
      <alignment vertical="center" wrapText="1"/>
      <protection locked="0"/>
    </xf>
    <xf numFmtId="0" fontId="7" fillId="0" borderId="0" xfId="0" applyFont="1" applyAlignment="1">
      <alignment vertical="center"/>
    </xf>
    <xf numFmtId="0" fontId="0" fillId="0" borderId="0" xfId="0" applyAlignment="1">
      <alignment vertical="center"/>
    </xf>
    <xf numFmtId="40" fontId="18" fillId="0" borderId="7" xfId="0" applyNumberFormat="1" applyFont="1" applyBorder="1" applyAlignment="1">
      <alignment horizontal="right" vertical="center"/>
    </xf>
    <xf numFmtId="40" fontId="18" fillId="0" borderId="6" xfId="0" applyNumberFormat="1" applyFont="1" applyBorder="1" applyAlignment="1">
      <alignment horizontal="right" vertical="center"/>
    </xf>
    <xf numFmtId="40" fontId="18" fillId="0" borderId="8" xfId="0" applyNumberFormat="1" applyFont="1" applyBorder="1" applyAlignment="1">
      <alignment horizontal="right" vertical="center"/>
    </xf>
    <xf numFmtId="40" fontId="18" fillId="0" borderId="5" xfId="0" applyNumberFormat="1" applyFont="1" applyBorder="1" applyAlignment="1">
      <alignment horizontal="right" vertical="center"/>
    </xf>
    <xf numFmtId="40" fontId="18" fillId="0" borderId="17" xfId="0" applyNumberFormat="1" applyFont="1" applyBorder="1" applyAlignment="1">
      <alignment horizontal="right" vertical="center"/>
    </xf>
    <xf numFmtId="40" fontId="18" fillId="0" borderId="18" xfId="0" applyNumberFormat="1" applyFont="1" applyBorder="1" applyAlignment="1">
      <alignment horizontal="right" vertical="center"/>
    </xf>
    <xf numFmtId="40" fontId="18" fillId="0" borderId="9" xfId="0" applyNumberFormat="1" applyFont="1" applyBorder="1" applyAlignment="1">
      <alignment horizontal="right" vertical="center"/>
    </xf>
    <xf numFmtId="0" fontId="7" fillId="0" borderId="0" xfId="0" applyFont="1" applyAlignment="1">
      <alignment vertical="center" wrapText="1"/>
    </xf>
    <xf numFmtId="0" fontId="7" fillId="0" borderId="2" xfId="0" applyFont="1" applyBorder="1" applyAlignment="1">
      <alignment horizontal="center" vertical="center" wrapText="1"/>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5" fillId="0" borderId="22" xfId="0" applyFont="1" applyBorder="1" applyAlignment="1">
      <alignment horizontal="center" vertical="center"/>
    </xf>
    <xf numFmtId="0" fontId="30" fillId="0" borderId="4" xfId="0" applyFont="1" applyBorder="1" applyAlignment="1">
      <alignment horizontal="right" vertical="center"/>
    </xf>
    <xf numFmtId="0" fontId="30" fillId="0" borderId="2" xfId="0" applyFont="1" applyBorder="1" applyAlignment="1">
      <alignment horizontal="right" vertical="center"/>
    </xf>
    <xf numFmtId="0" fontId="30" fillId="0" borderId="5" xfId="0" applyFont="1" applyBorder="1" applyAlignment="1">
      <alignment horizontal="right" vertical="center"/>
    </xf>
    <xf numFmtId="39" fontId="18" fillId="0" borderId="3" xfId="1" applyNumberFormat="1" applyFont="1" applyBorder="1" applyAlignment="1" applyProtection="1">
      <alignment horizontal="right" vertical="center" wrapText="1"/>
      <protection locked="0"/>
    </xf>
    <xf numFmtId="0" fontId="18" fillId="0" borderId="3" xfId="0" applyFont="1" applyBorder="1" applyAlignment="1" applyProtection="1">
      <alignment horizontal="right" vertical="center" wrapText="1"/>
      <protection locked="0"/>
    </xf>
    <xf numFmtId="0" fontId="6" fillId="0" borderId="0" xfId="0" applyFont="1" applyAlignment="1">
      <alignment horizontal="justify" vertical="center" wrapText="1"/>
    </xf>
    <xf numFmtId="0" fontId="0" fillId="0" borderId="0" xfId="0" applyAlignment="1">
      <alignment vertical="center" wrapText="1"/>
    </xf>
    <xf numFmtId="0" fontId="18" fillId="0" borderId="20" xfId="0" applyFont="1" applyBorder="1" applyAlignment="1" applyProtection="1">
      <alignment horizontal="right" vertical="center" wrapText="1"/>
      <protection locked="0"/>
    </xf>
    <xf numFmtId="0" fontId="18" fillId="0" borderId="21" xfId="0" applyFont="1" applyBorder="1" applyAlignment="1" applyProtection="1">
      <alignment horizontal="right" vertical="center" wrapText="1"/>
      <protection locked="0"/>
    </xf>
    <xf numFmtId="0" fontId="5"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5" fillId="0" borderId="0" xfId="0" applyFont="1" applyAlignment="1">
      <alignment horizontal="center" vertical="center"/>
    </xf>
    <xf numFmtId="0" fontId="0" fillId="0" borderId="0" xfId="0" applyAlignment="1">
      <alignment horizontal="center" vertical="center"/>
    </xf>
    <xf numFmtId="0" fontId="7" fillId="0" borderId="1" xfId="0" applyFont="1" applyBorder="1" applyAlignment="1" applyProtection="1">
      <alignment horizontal="center" vertical="center"/>
      <protection locked="0"/>
    </xf>
    <xf numFmtId="0" fontId="0" fillId="0" borderId="1" xfId="0" applyBorder="1" applyAlignment="1" applyProtection="1">
      <alignment vertical="center"/>
      <protection locked="0"/>
    </xf>
    <xf numFmtId="0" fontId="7" fillId="0" borderId="0" xfId="0" applyFont="1" applyAlignment="1">
      <alignment horizontal="left" vertical="center" wrapText="1" shrinkToFit="1"/>
    </xf>
    <xf numFmtId="0" fontId="18" fillId="0" borderId="0" xfId="0" applyFont="1" applyAlignment="1">
      <alignment vertical="center" wrapText="1" shrinkToFit="1"/>
    </xf>
    <xf numFmtId="0" fontId="15" fillId="0" borderId="1" xfId="0" applyFont="1" applyBorder="1" applyAlignment="1">
      <alignment horizontal="center" vertical="center"/>
    </xf>
    <xf numFmtId="0" fontId="7" fillId="0" borderId="0" xfId="0" applyFont="1" applyAlignment="1">
      <alignment horizontal="right" vertical="center"/>
    </xf>
    <xf numFmtId="2" fontId="30" fillId="0" borderId="4" xfId="1" applyNumberFormat="1" applyFont="1" applyBorder="1" applyAlignment="1" applyProtection="1">
      <alignment horizontal="right" vertical="center"/>
    </xf>
    <xf numFmtId="0" fontId="18" fillId="0" borderId="2" xfId="0" applyFont="1" applyBorder="1" applyAlignment="1">
      <alignment horizontal="center" vertical="center"/>
    </xf>
    <xf numFmtId="0" fontId="11" fillId="0" borderId="0" xfId="0" applyFont="1" applyAlignment="1">
      <alignment horizontal="center" vertical="center"/>
    </xf>
    <xf numFmtId="0" fontId="7" fillId="0" borderId="19" xfId="0" applyFont="1" applyBorder="1" applyAlignment="1">
      <alignment horizontal="center" vertical="center"/>
    </xf>
    <xf numFmtId="0" fontId="18" fillId="0" borderId="4" xfId="0" applyFont="1" applyBorder="1" applyAlignment="1">
      <alignment horizontal="right" vertical="center"/>
    </xf>
    <xf numFmtId="0" fontId="18" fillId="0" borderId="2" xfId="0" applyFont="1" applyBorder="1" applyAlignment="1">
      <alignment horizontal="right" vertical="center"/>
    </xf>
    <xf numFmtId="0" fontId="5" fillId="0" borderId="0" xfId="0" applyFont="1" applyAlignment="1">
      <alignment vertical="center" wrapText="1"/>
    </xf>
    <xf numFmtId="0" fontId="5" fillId="2" borderId="0" xfId="0" applyFont="1" applyFill="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2" borderId="0" xfId="0" applyFont="1" applyFill="1" applyAlignment="1">
      <alignment horizontal="center" vertical="center" wrapText="1"/>
    </xf>
    <xf numFmtId="0" fontId="10" fillId="2" borderId="1" xfId="0" applyFont="1" applyFill="1" applyBorder="1" applyAlignment="1" applyProtection="1">
      <alignment horizontal="center" vertical="center"/>
      <protection locked="0"/>
    </xf>
    <xf numFmtId="0" fontId="5" fillId="2" borderId="0" xfId="0" applyFont="1" applyFill="1" applyAlignment="1">
      <alignment horizontal="left" vertical="center"/>
    </xf>
    <xf numFmtId="0" fontId="5" fillId="2" borderId="0" xfId="0" applyFont="1" applyFill="1" applyAlignment="1">
      <alignment horizontal="right" vertical="center"/>
    </xf>
    <xf numFmtId="0" fontId="10" fillId="2" borderId="2" xfId="0" applyFont="1" applyFill="1" applyBorder="1" applyAlignment="1" applyProtection="1">
      <alignment horizontal="center" vertical="center"/>
      <protection locked="0"/>
    </xf>
    <xf numFmtId="0" fontId="5" fillId="2" borderId="0" xfId="0" applyFont="1" applyFill="1" applyAlignment="1">
      <alignment vertical="center" wrapText="1"/>
    </xf>
    <xf numFmtId="0" fontId="7" fillId="0" borderId="17" xfId="0" applyFont="1" applyBorder="1" applyAlignment="1">
      <alignment horizontal="center" vertical="center" wrapText="1"/>
    </xf>
    <xf numFmtId="2" fontId="18" fillId="0" borderId="17" xfId="0" applyNumberFormat="1" applyFont="1" applyBorder="1" applyAlignment="1" applyProtection="1">
      <alignment horizontal="right" vertical="center" wrapText="1"/>
      <protection locked="0"/>
    </xf>
    <xf numFmtId="40" fontId="18" fillId="0" borderId="17" xfId="0" applyNumberFormat="1" applyFont="1" applyBorder="1" applyAlignment="1" applyProtection="1">
      <alignment horizontal="right" vertical="center" wrapText="1"/>
      <protection locked="0"/>
    </xf>
    <xf numFmtId="40" fontId="18" fillId="0" borderId="18" xfId="0" applyNumberFormat="1" applyFont="1" applyBorder="1" applyAlignment="1" applyProtection="1">
      <alignment horizontal="right" vertical="center" wrapText="1"/>
      <protection locked="0"/>
    </xf>
    <xf numFmtId="40" fontId="18" fillId="0" borderId="9" xfId="0" applyNumberFormat="1" applyFont="1" applyBorder="1" applyAlignment="1" applyProtection="1">
      <alignment horizontal="right" vertical="center" wrapText="1"/>
      <protection locked="0"/>
    </xf>
    <xf numFmtId="0" fontId="20" fillId="2" borderId="2" xfId="0" applyFont="1" applyFill="1" applyBorder="1" applyAlignment="1" applyProtection="1">
      <alignment horizontal="center" vertical="center"/>
      <protection locked="0"/>
    </xf>
    <xf numFmtId="0" fontId="10" fillId="0" borderId="2" xfId="0" applyFont="1" applyBorder="1" applyAlignment="1" applyProtection="1">
      <alignment vertical="center"/>
      <protection locked="0"/>
    </xf>
    <xf numFmtId="0" fontId="20" fillId="2" borderId="1" xfId="0" applyFont="1" applyFill="1" applyBorder="1" applyAlignment="1" applyProtection="1">
      <alignment vertical="center"/>
      <protection locked="0"/>
    </xf>
    <xf numFmtId="0" fontId="10" fillId="0" borderId="1" xfId="0" applyFont="1" applyBorder="1" applyAlignment="1" applyProtection="1">
      <alignment vertical="center"/>
      <protection locked="0"/>
    </xf>
    <xf numFmtId="0" fontId="10" fillId="2" borderId="1" xfId="0" applyFont="1" applyFill="1" applyBorder="1" applyAlignment="1" applyProtection="1">
      <alignment horizontal="left" vertical="center"/>
      <protection locked="0"/>
    </xf>
    <xf numFmtId="0" fontId="7"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right" vertical="center"/>
    </xf>
    <xf numFmtId="0" fontId="10" fillId="0" borderId="1" xfId="0" applyFont="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165" fontId="10" fillId="2" borderId="1" xfId="0" applyNumberFormat="1" applyFont="1" applyFill="1" applyBorder="1" applyAlignment="1" applyProtection="1">
      <alignment horizontal="left" vertical="center"/>
      <protection locked="0"/>
    </xf>
    <xf numFmtId="165" fontId="10" fillId="2" borderId="2" xfId="0" applyNumberFormat="1" applyFont="1" applyFill="1" applyBorder="1" applyAlignment="1" applyProtection="1">
      <alignment horizontal="left" vertical="center"/>
      <protection locked="0"/>
    </xf>
    <xf numFmtId="165" fontId="10" fillId="0" borderId="2" xfId="0" applyNumberFormat="1" applyFont="1" applyBorder="1" applyAlignment="1" applyProtection="1">
      <alignment vertical="center"/>
      <protection locked="0"/>
    </xf>
    <xf numFmtId="0" fontId="10" fillId="2" borderId="1" xfId="0" applyFont="1" applyFill="1" applyBorder="1" applyAlignment="1" applyProtection="1">
      <alignment vertical="center"/>
      <protection locked="0"/>
    </xf>
    <xf numFmtId="0" fontId="5" fillId="2" borderId="22" xfId="0" applyFont="1" applyFill="1" applyBorder="1" applyAlignment="1">
      <alignment horizontal="right" vertical="center"/>
    </xf>
    <xf numFmtId="0" fontId="19" fillId="0" borderId="2" xfId="0" applyFont="1" applyBorder="1" applyAlignment="1">
      <alignment horizontal="left" vertical="center" indent="1"/>
    </xf>
    <xf numFmtId="0" fontId="17" fillId="0" borderId="0" xfId="0" applyFont="1" applyAlignment="1">
      <alignment horizontal="center" vertical="center"/>
    </xf>
    <xf numFmtId="0" fontId="19" fillId="0" borderId="22" xfId="0" applyFont="1" applyBorder="1" applyAlignment="1">
      <alignment horizontal="left" vertical="center" indent="1"/>
    </xf>
    <xf numFmtId="0" fontId="19" fillId="0" borderId="1" xfId="0" applyFont="1" applyBorder="1" applyAlignment="1">
      <alignment horizontal="left" vertical="center" indent="1"/>
    </xf>
    <xf numFmtId="0" fontId="19" fillId="0" borderId="1" xfId="0" applyFont="1" applyBorder="1" applyAlignment="1" applyProtection="1">
      <alignment horizontal="left" indent="3"/>
      <protection locked="0"/>
    </xf>
    <xf numFmtId="0" fontId="19" fillId="0" borderId="1" xfId="0" applyFont="1" applyBorder="1" applyAlignment="1" applyProtection="1">
      <alignment horizontal="left" indent="1"/>
      <protection locked="0"/>
    </xf>
    <xf numFmtId="0" fontId="18" fillId="0" borderId="0" xfId="0" applyFont="1" applyAlignment="1">
      <alignment vertical="center" wrapText="1"/>
    </xf>
    <xf numFmtId="0" fontId="18" fillId="4" borderId="1" xfId="0" applyFont="1" applyFill="1" applyBorder="1" applyAlignment="1" applyProtection="1">
      <alignment horizontal="left" vertical="center" indent="1"/>
      <protection locked="0"/>
    </xf>
    <xf numFmtId="0" fontId="18" fillId="4" borderId="2" xfId="0" applyFont="1" applyFill="1" applyBorder="1" applyAlignment="1" applyProtection="1">
      <alignment horizontal="left" vertical="center" indent="1"/>
      <protection locked="0"/>
    </xf>
    <xf numFmtId="0" fontId="19" fillId="0" borderId="1" xfId="0" applyFont="1" applyBorder="1" applyAlignment="1">
      <alignment horizontal="left" vertical="center" indent="2"/>
    </xf>
    <xf numFmtId="0" fontId="18" fillId="0" borderId="0" xfId="0" applyFont="1" applyAlignment="1">
      <alignment horizontal="center" vertical="top"/>
    </xf>
    <xf numFmtId="0" fontId="20" fillId="0" borderId="0" xfId="0" applyFont="1" applyAlignment="1">
      <alignment horizontal="center" vertical="top"/>
    </xf>
    <xf numFmtId="0" fontId="19" fillId="0" borderId="1" xfId="0" applyFont="1" applyBorder="1" applyAlignment="1" applyProtection="1">
      <alignment horizontal="left" indent="5"/>
      <protection locked="0"/>
    </xf>
    <xf numFmtId="0" fontId="18" fillId="0" borderId="0" xfId="0" applyFont="1" applyAlignment="1">
      <alignment horizontal="center" vertical="center"/>
    </xf>
    <xf numFmtId="0" fontId="18" fillId="0" borderId="0" xfId="0" applyFont="1" applyAlignment="1">
      <alignment horizontal="center"/>
    </xf>
    <xf numFmtId="0" fontId="5" fillId="0" borderId="22" xfId="0" applyFont="1" applyBorder="1" applyAlignment="1">
      <alignment horizontal="center"/>
    </xf>
    <xf numFmtId="0" fontId="19" fillId="0" borderId="2" xfId="0" applyFont="1" applyBorder="1" applyAlignment="1" applyProtection="1">
      <alignment horizontal="left" indent="1"/>
      <protection locked="0"/>
    </xf>
    <xf numFmtId="0" fontId="19" fillId="0" borderId="1" xfId="0" applyFont="1" applyBorder="1" applyAlignment="1" applyProtection="1">
      <alignment horizontal="left"/>
      <protection locked="0"/>
    </xf>
    <xf numFmtId="0" fontId="5" fillId="0" borderId="0" xfId="0" applyFont="1" applyAlignment="1">
      <alignment horizontal="center"/>
    </xf>
    <xf numFmtId="0" fontId="20" fillId="0" borderId="0" xfId="0" applyFont="1" applyAlignment="1">
      <alignment horizontal="center"/>
    </xf>
    <xf numFmtId="0" fontId="10" fillId="0" borderId="0" xfId="0" applyFont="1" applyAlignment="1">
      <alignment horizontal="center"/>
    </xf>
    <xf numFmtId="4" fontId="19" fillId="0" borderId="0" xfId="0" applyNumberFormat="1" applyFont="1" applyAlignment="1" applyProtection="1">
      <alignment horizontal="right"/>
      <protection locked="0"/>
    </xf>
    <xf numFmtId="4" fontId="19" fillId="0" borderId="1" xfId="0" applyNumberFormat="1" applyFont="1" applyBorder="1" applyAlignment="1" applyProtection="1">
      <alignment horizontal="right"/>
      <protection locked="0"/>
    </xf>
    <xf numFmtId="0" fontId="5" fillId="0" borderId="0" xfId="0" applyFont="1" applyAlignment="1">
      <alignment horizontal="center" vertical="top"/>
    </xf>
    <xf numFmtId="0" fontId="19" fillId="0" borderId="0" xfId="0" applyFont="1" applyAlignment="1" applyProtection="1">
      <alignment horizontal="left"/>
      <protection locked="0"/>
    </xf>
    <xf numFmtId="4" fontId="18" fillId="4" borderId="0" xfId="0" applyNumberFormat="1" applyFont="1" applyFill="1" applyAlignment="1" applyProtection="1">
      <alignment horizontal="right"/>
      <protection locked="0"/>
    </xf>
    <xf numFmtId="4" fontId="18" fillId="4" borderId="1" xfId="0" applyNumberFormat="1" applyFont="1" applyFill="1" applyBorder="1" applyAlignment="1" applyProtection="1">
      <alignment horizontal="right"/>
      <protection locked="0"/>
    </xf>
    <xf numFmtId="4" fontId="18" fillId="4" borderId="22" xfId="0" applyNumberFormat="1" applyFont="1" applyFill="1" applyBorder="1" applyAlignment="1" applyProtection="1">
      <alignment horizontal="right"/>
      <protection locked="0"/>
    </xf>
    <xf numFmtId="0" fontId="19" fillId="0" borderId="22" xfId="0" applyFont="1" applyBorder="1" applyAlignment="1" applyProtection="1">
      <alignment horizontal="left" indent="1"/>
      <protection locked="0"/>
    </xf>
    <xf numFmtId="0" fontId="5" fillId="0" borderId="22" xfId="0" applyFont="1" applyBorder="1" applyAlignment="1">
      <alignment horizontal="center" vertical="top" wrapText="1"/>
    </xf>
    <xf numFmtId="0" fontId="19" fillId="0" borderId="0" xfId="0" applyFont="1" applyAlignment="1" applyProtection="1">
      <alignment horizontal="left" indent="5"/>
      <protection locked="0"/>
    </xf>
    <xf numFmtId="0" fontId="5" fillId="0" borderId="1" xfId="0" applyFont="1" applyBorder="1" applyAlignment="1">
      <alignment horizontal="center" vertical="top"/>
    </xf>
    <xf numFmtId="0" fontId="18" fillId="4" borderId="2" xfId="0" applyFont="1" applyFill="1" applyBorder="1" applyAlignment="1" applyProtection="1">
      <alignment horizontal="left" indent="1"/>
      <protection locked="0"/>
    </xf>
    <xf numFmtId="4" fontId="18" fillId="4" borderId="1" xfId="0" applyNumberFormat="1" applyFont="1" applyFill="1" applyBorder="1" applyAlignment="1" applyProtection="1">
      <alignment horizontal="left"/>
      <protection locked="0"/>
    </xf>
    <xf numFmtId="14" fontId="18" fillId="4" borderId="0" xfId="0" applyNumberFormat="1" applyFont="1" applyFill="1" applyAlignment="1" applyProtection="1">
      <alignment horizontal="left" indent="1"/>
      <protection locked="0"/>
    </xf>
    <xf numFmtId="0" fontId="18" fillId="4" borderId="0" xfId="0" applyFont="1" applyFill="1" applyAlignment="1" applyProtection="1">
      <alignment horizontal="left" indent="1"/>
      <protection locked="0"/>
    </xf>
    <xf numFmtId="0" fontId="18" fillId="4" borderId="1" xfId="0" applyFont="1" applyFill="1" applyBorder="1" applyAlignment="1" applyProtection="1">
      <alignment horizontal="left" indent="1"/>
      <protection locked="0"/>
    </xf>
    <xf numFmtId="0" fontId="28" fillId="0" borderId="0" xfId="0" applyFont="1" applyAlignment="1">
      <alignment horizontal="center" vertical="center"/>
    </xf>
    <xf numFmtId="0" fontId="33" fillId="0" borderId="0" xfId="0" applyFont="1" applyAlignment="1">
      <alignment horizontal="center" vertical="center"/>
    </xf>
    <xf numFmtId="41" fontId="19" fillId="0" borderId="1" xfId="0" applyNumberFormat="1" applyFont="1" applyBorder="1" applyAlignment="1">
      <alignment horizontal="left" indent="2"/>
    </xf>
    <xf numFmtId="0" fontId="19" fillId="0" borderId="1" xfId="0" applyFont="1" applyBorder="1" applyAlignment="1">
      <alignment horizontal="left"/>
    </xf>
    <xf numFmtId="0" fontId="19" fillId="0" borderId="2" xfId="0" applyFont="1" applyBorder="1" applyAlignment="1">
      <alignment horizontal="left"/>
    </xf>
    <xf numFmtId="0" fontId="18" fillId="4" borderId="0" xfId="0" applyFont="1" applyFill="1" applyAlignment="1" applyProtection="1">
      <alignment horizontal="left"/>
      <protection locked="0"/>
    </xf>
    <xf numFmtId="0" fontId="18" fillId="4" borderId="0" xfId="0" applyFont="1" applyFill="1" applyAlignment="1" applyProtection="1">
      <alignment horizontal="center"/>
      <protection locked="0"/>
    </xf>
    <xf numFmtId="0" fontId="0" fillId="0" borderId="1" xfId="0" applyBorder="1" applyAlignment="1" applyProtection="1">
      <alignment horizontal="left"/>
      <protection locked="0"/>
    </xf>
    <xf numFmtId="14" fontId="18" fillId="4" borderId="1" xfId="0" applyNumberFormat="1" applyFont="1" applyFill="1" applyBorder="1" applyAlignment="1" applyProtection="1">
      <alignment horizontal="left"/>
      <protection locked="0"/>
    </xf>
    <xf numFmtId="0" fontId="18" fillId="4" borderId="1" xfId="0" applyFont="1" applyFill="1" applyBorder="1" applyAlignment="1" applyProtection="1">
      <alignment horizontal="left"/>
      <protection locked="0"/>
    </xf>
    <xf numFmtId="0" fontId="18" fillId="0" borderId="0" xfId="0" applyFont="1" applyAlignment="1">
      <alignment horizontal="left" vertical="center" wrapText="1"/>
    </xf>
    <xf numFmtId="0" fontId="18" fillId="4" borderId="22" xfId="0" applyFont="1" applyFill="1" applyBorder="1" applyAlignment="1" applyProtection="1">
      <alignment horizontal="left"/>
      <protection locked="0"/>
    </xf>
    <xf numFmtId="0" fontId="18" fillId="4" borderId="0" xfId="0" applyFont="1" applyFill="1" applyProtection="1">
      <protection locked="0"/>
    </xf>
    <xf numFmtId="0" fontId="24" fillId="0" borderId="23"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0" fontId="18" fillId="4" borderId="2" xfId="0" applyFont="1" applyFill="1" applyBorder="1" applyAlignment="1" applyProtection="1">
      <alignment horizontal="left"/>
      <protection locked="0"/>
    </xf>
    <xf numFmtId="41" fontId="18" fillId="4" borderId="1" xfId="0" applyNumberFormat="1" applyFont="1" applyFill="1" applyBorder="1" applyAlignment="1">
      <alignment horizontal="left"/>
    </xf>
    <xf numFmtId="0" fontId="24" fillId="0" borderId="23" xfId="0" applyFont="1" applyBorder="1" applyAlignment="1">
      <alignment horizontal="center"/>
    </xf>
    <xf numFmtId="0" fontId="10" fillId="0" borderId="0" xfId="0" applyFont="1" applyAlignment="1">
      <alignment horizontal="left"/>
    </xf>
    <xf numFmtId="0" fontId="18" fillId="4" borderId="0" xfId="0" applyFont="1" applyFill="1" applyAlignment="1">
      <alignment horizontal="left" vertical="center"/>
    </xf>
    <xf numFmtId="0" fontId="25" fillId="0" borderId="0" xfId="0" applyFont="1" applyAlignment="1">
      <alignment horizontal="center"/>
    </xf>
    <xf numFmtId="0" fontId="18" fillId="0" borderId="0" xfId="0" applyFont="1" applyAlignment="1">
      <alignment horizontal="left"/>
    </xf>
    <xf numFmtId="0" fontId="10" fillId="0" borderId="1" xfId="0" applyFont="1" applyBorder="1" applyAlignment="1" applyProtection="1">
      <alignment horizontal="left"/>
      <protection locked="0"/>
    </xf>
    <xf numFmtId="0" fontId="10" fillId="0" borderId="0" xfId="0" applyFont="1" applyAlignment="1">
      <alignment horizontal="left" wrapText="1"/>
    </xf>
    <xf numFmtId="0" fontId="0" fillId="0" borderId="0" xfId="0"/>
    <xf numFmtId="0" fontId="0" fillId="4" borderId="1" xfId="0" applyFill="1" applyBorder="1" applyProtection="1">
      <protection locked="0"/>
    </xf>
    <xf numFmtId="0" fontId="18" fillId="0" borderId="22" xfId="0" applyFont="1" applyBorder="1" applyAlignment="1">
      <alignment horizontal="center"/>
    </xf>
    <xf numFmtId="0" fontId="0" fillId="0" borderId="22" xfId="0" applyBorder="1" applyAlignment="1">
      <alignment horizontal="center"/>
    </xf>
    <xf numFmtId="0" fontId="18" fillId="4" borderId="1" xfId="0" applyFont="1" applyFill="1" applyBorder="1" applyProtection="1">
      <protection locked="0"/>
    </xf>
    <xf numFmtId="0" fontId="0" fillId="0" borderId="1" xfId="0" applyBorder="1" applyProtection="1">
      <protection locked="0"/>
    </xf>
    <xf numFmtId="0" fontId="0" fillId="4" borderId="2" xfId="0" applyFill="1" applyBorder="1" applyProtection="1">
      <protection locked="0"/>
    </xf>
    <xf numFmtId="0" fontId="0" fillId="0" borderId="1" xfId="0" applyBorder="1"/>
    <xf numFmtId="0" fontId="0" fillId="0" borderId="0" xfId="0" applyAlignment="1">
      <alignment vertical="top" wrapText="1"/>
    </xf>
    <xf numFmtId="14" fontId="0" fillId="4" borderId="1" xfId="0" applyNumberFormat="1" applyFill="1" applyBorder="1" applyProtection="1">
      <protection locked="0"/>
    </xf>
    <xf numFmtId="0" fontId="0" fillId="4" borderId="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0" borderId="0" xfId="0" applyAlignment="1">
      <alignment horizontal="center"/>
    </xf>
    <xf numFmtId="0" fontId="18" fillId="5" borderId="22" xfId="0" applyFont="1" applyFill="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29" xfId="0" applyFont="1" applyBorder="1" applyAlignment="1">
      <alignment horizontal="center"/>
    </xf>
    <xf numFmtId="0" fontId="18" fillId="0" borderId="44" xfId="0" applyFont="1" applyBorder="1" applyAlignment="1">
      <alignment horizontal="left"/>
    </xf>
    <xf numFmtId="0" fontId="18" fillId="0" borderId="22" xfId="0" applyFont="1" applyBorder="1" applyAlignment="1">
      <alignment horizontal="left"/>
    </xf>
    <xf numFmtId="0" fontId="18" fillId="5" borderId="0" xfId="0" applyFont="1" applyFill="1" applyAlignment="1">
      <alignment horizontal="center" vertical="top"/>
    </xf>
    <xf numFmtId="0" fontId="18" fillId="4" borderId="42" xfId="0" applyFont="1" applyFill="1" applyBorder="1" applyAlignment="1" applyProtection="1">
      <alignment horizontal="center" vertical="center"/>
      <protection locked="0"/>
    </xf>
    <xf numFmtId="44" fontId="1" fillId="5" borderId="4" xfId="1" applyNumberFormat="1" applyFill="1" applyBorder="1" applyAlignment="1" applyProtection="1">
      <alignment horizontal="center" vertical="center"/>
      <protection locked="0"/>
    </xf>
    <xf numFmtId="44" fontId="1" fillId="5" borderId="2" xfId="1" applyNumberFormat="1" applyFill="1" applyBorder="1" applyAlignment="1" applyProtection="1">
      <alignment horizontal="center" vertical="center"/>
      <protection locked="0"/>
    </xf>
    <xf numFmtId="44" fontId="1" fillId="5" borderId="5" xfId="1" applyNumberFormat="1" applyFill="1" applyBorder="1" applyAlignment="1" applyProtection="1">
      <alignment horizontal="center" vertical="center"/>
      <protection locked="0"/>
    </xf>
    <xf numFmtId="0" fontId="18" fillId="0" borderId="27" xfId="0" applyFont="1" applyBorder="1" applyAlignment="1">
      <alignment horizontal="left"/>
    </xf>
    <xf numFmtId="0" fontId="0" fillId="0" borderId="27" xfId="0" applyBorder="1" applyAlignment="1">
      <alignment horizontal="left"/>
    </xf>
    <xf numFmtId="0" fontId="18" fillId="4" borderId="1" xfId="0" applyFont="1" applyFill="1" applyBorder="1" applyAlignment="1" applyProtection="1">
      <alignment horizontal="center" vertical="center"/>
      <protection locked="0"/>
    </xf>
    <xf numFmtId="0" fontId="30" fillId="0" borderId="27" xfId="0" applyFont="1" applyBorder="1" applyAlignment="1">
      <alignment horizontal="left" vertical="center" wrapText="1"/>
    </xf>
    <xf numFmtId="0" fontId="30" fillId="0" borderId="43" xfId="0" applyFont="1" applyBorder="1" applyAlignment="1">
      <alignment horizontal="left" vertical="center" wrapText="1"/>
    </xf>
    <xf numFmtId="44" fontId="1" fillId="4" borderId="45" xfId="1" applyNumberFormat="1" applyFill="1" applyBorder="1" applyAlignment="1" applyProtection="1">
      <alignment horizontal="center" vertical="center"/>
      <protection locked="0"/>
    </xf>
    <xf numFmtId="44" fontId="1" fillId="4" borderId="46" xfId="1" applyNumberFormat="1" applyFill="1" applyBorder="1" applyAlignment="1" applyProtection="1">
      <alignment horizontal="center" vertical="center"/>
      <protection locked="0"/>
    </xf>
    <xf numFmtId="44" fontId="1" fillId="4" borderId="41" xfId="1" applyNumberFormat="1" applyFill="1" applyBorder="1" applyAlignment="1" applyProtection="1">
      <alignment horizontal="center" vertical="center"/>
      <protection locked="0"/>
    </xf>
    <xf numFmtId="44" fontId="1" fillId="4" borderId="1" xfId="1" applyNumberFormat="1" applyFill="1" applyBorder="1" applyAlignment="1" applyProtection="1">
      <alignment horizontal="center" vertical="center"/>
      <protection locked="0"/>
    </xf>
    <xf numFmtId="0" fontId="7" fillId="5" borderId="32" xfId="0" applyFont="1" applyFill="1" applyBorder="1" applyAlignment="1">
      <alignment horizontal="right" vertical="center"/>
    </xf>
    <xf numFmtId="0" fontId="7" fillId="5" borderId="0" xfId="0" applyFont="1" applyFill="1" applyAlignment="1">
      <alignment horizontal="right" vertical="center"/>
    </xf>
    <xf numFmtId="0" fontId="18" fillId="4" borderId="41" xfId="0" applyFont="1" applyFill="1" applyBorder="1" applyAlignment="1" applyProtection="1">
      <alignment horizontal="center" vertical="center"/>
      <protection locked="0"/>
    </xf>
    <xf numFmtId="0" fontId="18" fillId="4" borderId="40" xfId="0" applyFont="1" applyFill="1" applyBorder="1" applyAlignment="1" applyProtection="1">
      <alignment horizontal="center" vertical="center"/>
      <protection locked="0"/>
    </xf>
    <xf numFmtId="0" fontId="30" fillId="0" borderId="43" xfId="0" applyFont="1" applyBorder="1" applyAlignment="1">
      <alignment horizontal="right"/>
    </xf>
    <xf numFmtId="0" fontId="30" fillId="0" borderId="42" xfId="0" applyFont="1" applyBorder="1" applyAlignment="1">
      <alignment horizontal="right"/>
    </xf>
    <xf numFmtId="0" fontId="30" fillId="0" borderId="28" xfId="0" applyFont="1" applyBorder="1" applyAlignment="1">
      <alignment horizontal="right"/>
    </xf>
    <xf numFmtId="0" fontId="18" fillId="4" borderId="41" xfId="0" applyFont="1" applyFill="1" applyBorder="1" applyAlignment="1" applyProtection="1">
      <alignment horizontal="left" vertical="center" indent="1"/>
      <protection locked="0"/>
    </xf>
    <xf numFmtId="0" fontId="28" fillId="0" borderId="31" xfId="0" applyFont="1" applyBorder="1" applyAlignment="1">
      <alignment horizontal="center" vertical="center"/>
    </xf>
    <xf numFmtId="0" fontId="17" fillId="0" borderId="31" xfId="0" applyFont="1" applyBorder="1" applyAlignment="1">
      <alignment horizontal="center" vertical="center"/>
    </xf>
    <xf numFmtId="0" fontId="18" fillId="4" borderId="40" xfId="0" applyFont="1" applyFill="1" applyBorder="1" applyAlignment="1" applyProtection="1">
      <alignment horizontal="left" vertical="center" indent="1"/>
      <protection locked="0"/>
    </xf>
    <xf numFmtId="0" fontId="0" fillId="5" borderId="1" xfId="0" applyFill="1" applyBorder="1" applyAlignment="1">
      <alignment horizontal="center"/>
    </xf>
    <xf numFmtId="0" fontId="18" fillId="4" borderId="32" xfId="0" applyFont="1" applyFill="1" applyBorder="1" applyAlignment="1" applyProtection="1">
      <alignment horizontal="center" vertical="center"/>
      <protection locked="0"/>
    </xf>
    <xf numFmtId="0" fontId="18" fillId="4" borderId="0" xfId="0" applyFont="1" applyFill="1" applyAlignment="1" applyProtection="1">
      <alignment horizontal="center" vertical="center"/>
      <protection locked="0"/>
    </xf>
    <xf numFmtId="0" fontId="18" fillId="0" borderId="43" xfId="0" applyFont="1" applyBorder="1" applyAlignment="1">
      <alignment horizontal="left"/>
    </xf>
    <xf numFmtId="0" fontId="18" fillId="0" borderId="42" xfId="0" applyFont="1" applyBorder="1" applyAlignment="1">
      <alignment horizontal="left"/>
    </xf>
    <xf numFmtId="0" fontId="18" fillId="0" borderId="28" xfId="0" applyFont="1" applyBorder="1" applyAlignment="1">
      <alignment horizontal="left"/>
    </xf>
    <xf numFmtId="0" fontId="18" fillId="4" borderId="24" xfId="0" applyFont="1" applyFill="1" applyBorder="1" applyAlignment="1" applyProtection="1">
      <alignment horizontal="center" vertical="center"/>
      <protection locked="0"/>
    </xf>
    <xf numFmtId="0" fontId="1" fillId="0" borderId="22" xfId="0" applyFont="1" applyBorder="1" applyAlignment="1">
      <alignment horizontal="center"/>
    </xf>
    <xf numFmtId="0" fontId="1" fillId="0" borderId="0" xfId="0" applyFont="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000000"/>
      <rgbColor rgb="00993300"/>
      <rgbColor rgb="00333300"/>
      <rgbColor rgb="00003300"/>
      <rgbColor rgb="00003366"/>
      <rgbColor rgb="00000080"/>
      <rgbColor rgb="00333399"/>
      <rgbColor rgb="00333333"/>
      <rgbColor rgb="00800000"/>
      <rgbColor rgb="00FF6600"/>
      <rgbColor rgb="00808000"/>
      <rgbColor rgb="00008000"/>
      <rgbColor rgb="00008080"/>
      <rgbColor rgb="000000FF"/>
      <rgbColor rgb="00666699"/>
      <rgbColor rgb="00808080"/>
      <rgbColor rgb="00FF0000"/>
      <rgbColor rgb="00FF9900"/>
      <rgbColor rgb="0099CC00"/>
      <rgbColor rgb="00339966"/>
      <rgbColor rgb="0033CCCC"/>
      <rgbColor rgb="003366FF"/>
      <rgbColor rgb="00800080"/>
      <rgbColor rgb="00969696"/>
      <rgbColor rgb="00FF00FF"/>
      <rgbColor rgb="00FFCC00"/>
      <rgbColor rgb="00FFFF00"/>
      <rgbColor rgb="0000FF00"/>
      <rgbColor rgb="0000FFFF"/>
      <rgbColor rgb="0000CCFF"/>
      <rgbColor rgb="00993366"/>
      <rgbColor rgb="00C0C0C0"/>
      <rgbColor rgb="00FF99CC"/>
      <rgbColor rgb="00FFCC99"/>
      <rgbColor rgb="00FFFF99"/>
      <rgbColor rgb="00CCFFCC"/>
      <rgbColor rgb="00CCFFFF"/>
      <rgbColor rgb="0099CCFF"/>
      <rgbColor rgb="00CC99FF"/>
      <rgbColor rgb="00FFFFFF"/>
      <rgbColor rgb="009999FF"/>
      <rgbColor rgb="00993366"/>
      <rgbColor rgb="00FFFFCC"/>
      <rgbColor rgb="00CCFFFF"/>
      <rgbColor rgb="00660066"/>
      <rgbColor rgb="00FF8080"/>
      <rgbColor rgb="000066CC"/>
      <rgbColor rgb="00CCCCFF"/>
      <rgbColor rgb="00000080"/>
      <rgbColor rgb="00FF00FF"/>
      <rgbColor rgb="00FFFF00"/>
      <rgbColor rgb="0000FFFF"/>
      <rgbColor rgb="00800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57150</xdr:rowOff>
    </xdr:from>
    <xdr:to>
      <xdr:col>11</xdr:col>
      <xdr:colOff>190500</xdr:colOff>
      <xdr:row>0</xdr:row>
      <xdr:rowOff>276225</xdr:rowOff>
    </xdr:to>
    <xdr:sp macro="[0]!ReadyNextDraw" textlink="">
      <xdr:nvSpPr>
        <xdr:cNvPr id="1037" name="Rectangle 13">
          <a:extLst>
            <a:ext uri="{FF2B5EF4-FFF2-40B4-BE49-F238E27FC236}">
              <a16:creationId xmlns:a16="http://schemas.microsoft.com/office/drawing/2014/main" id="{24D5B128-4538-2C11-2A18-086079C2B1D8}"/>
            </a:ext>
          </a:extLst>
        </xdr:cNvPr>
        <xdr:cNvSpPr>
          <a:spLocks noChangeArrowheads="1"/>
        </xdr:cNvSpPr>
      </xdr:nvSpPr>
      <xdr:spPr bwMode="auto">
        <a:xfrm>
          <a:off x="95250" y="57150"/>
          <a:ext cx="3095625" cy="219075"/>
        </a:xfrm>
        <a:prstGeom prst="rect">
          <a:avLst/>
        </a:prstGeom>
        <a:solidFill>
          <a:srgbClr val="00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Click Here to Reset This For the Next Draw</a:t>
          </a:r>
        </a:p>
      </xdr:txBody>
    </xdr:sp>
    <xdr:clientData/>
  </xdr:twoCellAnchor>
  <xdr:twoCellAnchor>
    <xdr:from>
      <xdr:col>20</xdr:col>
      <xdr:colOff>123825</xdr:colOff>
      <xdr:row>0</xdr:row>
      <xdr:rowOff>19050</xdr:rowOff>
    </xdr:from>
    <xdr:to>
      <xdr:col>22</xdr:col>
      <xdr:colOff>47625</xdr:colOff>
      <xdr:row>0</xdr:row>
      <xdr:rowOff>361950</xdr:rowOff>
    </xdr:to>
    <xdr:sp macro="[0]!mcrPrint2SaveAndClose" textlink="">
      <xdr:nvSpPr>
        <xdr:cNvPr id="1038" name="AutoShape 14">
          <a:extLst>
            <a:ext uri="{FF2B5EF4-FFF2-40B4-BE49-F238E27FC236}">
              <a16:creationId xmlns:a16="http://schemas.microsoft.com/office/drawing/2014/main" id="{3E313355-E862-0DBE-A64F-7D84323F00DA}"/>
            </a:ext>
          </a:extLst>
        </xdr:cNvPr>
        <xdr:cNvSpPr>
          <a:spLocks noChangeArrowheads="1"/>
        </xdr:cNvSpPr>
      </xdr:nvSpPr>
      <xdr:spPr bwMode="auto">
        <a:xfrm>
          <a:off x="6686550" y="19050"/>
          <a:ext cx="752475" cy="342900"/>
        </a:xfrm>
        <a:prstGeom prst="flowChartMultidocumen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Arial"/>
              <a:cs typeface="Arial"/>
            </a:rPr>
            <a:t>Print 1 Copy</a:t>
          </a:r>
        </a:p>
        <a:p>
          <a:pPr algn="l" rtl="0">
            <a:defRPr sz="1000"/>
          </a:pPr>
          <a:endParaRPr lang="en-US" sz="600" b="1" i="0" strike="noStrike">
            <a:solidFill>
              <a:srgbClr val="000000"/>
            </a:solidFill>
            <a:latin typeface="Arial"/>
            <a:cs typeface="Arial"/>
          </a:endParaRPr>
        </a:p>
      </xdr:txBody>
    </xdr:sp>
    <xdr:clientData/>
  </xdr:twoCellAnchor>
  <xdr:twoCellAnchor>
    <xdr:from>
      <xdr:col>22</xdr:col>
      <xdr:colOff>238125</xdr:colOff>
      <xdr:row>0</xdr:row>
      <xdr:rowOff>28575</xdr:rowOff>
    </xdr:from>
    <xdr:to>
      <xdr:col>24</xdr:col>
      <xdr:colOff>285750</xdr:colOff>
      <xdr:row>0</xdr:row>
      <xdr:rowOff>352425</xdr:rowOff>
    </xdr:to>
    <xdr:sp macro="[0]!PrintMultipleCopies" textlink="">
      <xdr:nvSpPr>
        <xdr:cNvPr id="1039" name="AutoShape 15">
          <a:extLst>
            <a:ext uri="{FF2B5EF4-FFF2-40B4-BE49-F238E27FC236}">
              <a16:creationId xmlns:a16="http://schemas.microsoft.com/office/drawing/2014/main" id="{A6C91C80-1E78-323A-16A0-FED78EFEFFC8}"/>
            </a:ext>
          </a:extLst>
        </xdr:cNvPr>
        <xdr:cNvSpPr>
          <a:spLocks noChangeArrowheads="1"/>
        </xdr:cNvSpPr>
      </xdr:nvSpPr>
      <xdr:spPr bwMode="auto">
        <a:xfrm>
          <a:off x="7686675" y="28575"/>
          <a:ext cx="876300" cy="323850"/>
        </a:xfrm>
        <a:prstGeom prst="flowChartMultidocumen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Arial"/>
              <a:cs typeface="Arial"/>
            </a:rPr>
            <a:t>Print Multiple Copies</a:t>
          </a:r>
        </a:p>
      </xdr:txBody>
    </xdr:sp>
    <xdr:clientData/>
  </xdr:twoCellAnchor>
  <xdr:twoCellAnchor editAs="oneCell">
    <xdr:from>
      <xdr:col>22</xdr:col>
      <xdr:colOff>0</xdr:colOff>
      <xdr:row>201</xdr:row>
      <xdr:rowOff>0</xdr:rowOff>
    </xdr:from>
    <xdr:to>
      <xdr:col>26</xdr:col>
      <xdr:colOff>700580</xdr:colOff>
      <xdr:row>201</xdr:row>
      <xdr:rowOff>0</xdr:rowOff>
    </xdr:to>
    <xdr:pic>
      <xdr:nvPicPr>
        <xdr:cNvPr id="1818" name="Picture 16" descr="LA_Transnation_G">
          <a:extLst>
            <a:ext uri="{FF2B5EF4-FFF2-40B4-BE49-F238E27FC236}">
              <a16:creationId xmlns:a16="http://schemas.microsoft.com/office/drawing/2014/main" id="{FFD7C89F-D4BC-AF3E-39B4-C240AD6AD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32794575"/>
          <a:ext cx="2390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32844</xdr:colOff>
      <xdr:row>1</xdr:row>
      <xdr:rowOff>109483</xdr:rowOff>
    </xdr:from>
    <xdr:to>
      <xdr:col>26</xdr:col>
      <xdr:colOff>745713</xdr:colOff>
      <xdr:row>6</xdr:row>
      <xdr:rowOff>109423</xdr:rowOff>
    </xdr:to>
    <xdr:pic>
      <xdr:nvPicPr>
        <xdr:cNvPr id="8" name="Picture 7">
          <a:extLst>
            <a:ext uri="{FF2B5EF4-FFF2-40B4-BE49-F238E27FC236}">
              <a16:creationId xmlns:a16="http://schemas.microsoft.com/office/drawing/2014/main" id="{0A711289-E0CB-448E-8337-2901D35906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92241" y="481724"/>
          <a:ext cx="2464593" cy="842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264319</xdr:colOff>
      <xdr:row>0</xdr:row>
      <xdr:rowOff>47625</xdr:rowOff>
    </xdr:from>
    <xdr:to>
      <xdr:col>9</xdr:col>
      <xdr:colOff>352425</xdr:colOff>
      <xdr:row>0</xdr:row>
      <xdr:rowOff>304800</xdr:rowOff>
    </xdr:to>
    <xdr:sp macro="[0]!mcrPrint2Save" textlink="">
      <xdr:nvSpPr>
        <xdr:cNvPr id="2052" name="AutoShape 4">
          <a:extLst>
            <a:ext uri="{FF2B5EF4-FFF2-40B4-BE49-F238E27FC236}">
              <a16:creationId xmlns:a16="http://schemas.microsoft.com/office/drawing/2014/main" id="{F15F312B-903A-F9CB-6BD1-4FEADDEC334F}"/>
            </a:ext>
          </a:extLst>
        </xdr:cNvPr>
        <xdr:cNvSpPr>
          <a:spLocks noChangeArrowheads="1"/>
        </xdr:cNvSpPr>
      </xdr:nvSpPr>
      <xdr:spPr bwMode="auto">
        <a:xfrm>
          <a:off x="3467100" y="47625"/>
          <a:ext cx="1790700" cy="257175"/>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Print 1 Copy To Be Signed</a:t>
          </a:r>
        </a:p>
      </xdr:txBody>
    </xdr:sp>
    <xdr:clientData/>
  </xdr:twoCellAnchor>
  <xdr:twoCellAnchor editAs="oneCell">
    <xdr:from>
      <xdr:col>10</xdr:col>
      <xdr:colOff>0</xdr:colOff>
      <xdr:row>2</xdr:row>
      <xdr:rowOff>85725</xdr:rowOff>
    </xdr:from>
    <xdr:to>
      <xdr:col>255</xdr:col>
      <xdr:colOff>0</xdr:colOff>
      <xdr:row>6</xdr:row>
      <xdr:rowOff>114300</xdr:rowOff>
    </xdr:to>
    <xdr:pic>
      <xdr:nvPicPr>
        <xdr:cNvPr id="3416" name="Picture 161" descr="TITLE GROUP COLOR">
          <a:extLst>
            <a:ext uri="{FF2B5EF4-FFF2-40B4-BE49-F238E27FC236}">
              <a16:creationId xmlns:a16="http://schemas.microsoft.com/office/drawing/2014/main" id="{C94373EC-4CC7-D18E-0807-2E5BE35C0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800100"/>
          <a:ext cx="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571501</xdr:colOff>
      <xdr:row>1</xdr:row>
      <xdr:rowOff>192327</xdr:rowOff>
    </xdr:from>
    <xdr:to>
      <xdr:col>8</xdr:col>
      <xdr:colOff>83345</xdr:colOff>
      <xdr:row>3</xdr:row>
      <xdr:rowOff>21427</xdr:rowOff>
    </xdr:to>
    <xdr:pic>
      <xdr:nvPicPr>
        <xdr:cNvPr id="7" name="Picture 6">
          <a:extLst>
            <a:ext uri="{FF2B5EF4-FFF2-40B4-BE49-F238E27FC236}">
              <a16:creationId xmlns:a16="http://schemas.microsoft.com/office/drawing/2014/main" id="{3FCAAC27-6419-4955-8120-905D9CCFD0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0314" y="609046"/>
          <a:ext cx="1797844" cy="6149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152400</xdr:colOff>
      <xdr:row>0</xdr:row>
      <xdr:rowOff>76200</xdr:rowOff>
    </xdr:from>
    <xdr:to>
      <xdr:col>13</xdr:col>
      <xdr:colOff>707232</xdr:colOff>
      <xdr:row>0</xdr:row>
      <xdr:rowOff>333375</xdr:rowOff>
    </xdr:to>
    <xdr:sp macro="[0]!mcrPrint2Save" textlink="">
      <xdr:nvSpPr>
        <xdr:cNvPr id="7169" name="AutoShape 1">
          <a:extLst>
            <a:ext uri="{FF2B5EF4-FFF2-40B4-BE49-F238E27FC236}">
              <a16:creationId xmlns:a16="http://schemas.microsoft.com/office/drawing/2014/main" id="{5F42F76C-9777-AC0A-E3A3-83DDF6082070}"/>
            </a:ext>
          </a:extLst>
        </xdr:cNvPr>
        <xdr:cNvSpPr>
          <a:spLocks noChangeArrowheads="1"/>
        </xdr:cNvSpPr>
      </xdr:nvSpPr>
      <xdr:spPr bwMode="auto">
        <a:xfrm>
          <a:off x="3545681" y="76200"/>
          <a:ext cx="1793082" cy="257175"/>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Print 1 Copy To Be Signed</a:t>
          </a:r>
        </a:p>
      </xdr:txBody>
    </xdr:sp>
    <xdr:clientData/>
  </xdr:twoCellAnchor>
  <xdr:twoCellAnchor editAs="oneCell">
    <xdr:from>
      <xdr:col>3</xdr:col>
      <xdr:colOff>214314</xdr:colOff>
      <xdr:row>0</xdr:row>
      <xdr:rowOff>130967</xdr:rowOff>
    </xdr:from>
    <xdr:to>
      <xdr:col>7</xdr:col>
      <xdr:colOff>81325</xdr:colOff>
      <xdr:row>2</xdr:row>
      <xdr:rowOff>116676</xdr:rowOff>
    </xdr:to>
    <xdr:pic>
      <xdr:nvPicPr>
        <xdr:cNvPr id="6" name="Picture 5">
          <a:extLst>
            <a:ext uri="{FF2B5EF4-FFF2-40B4-BE49-F238E27FC236}">
              <a16:creationId xmlns:a16="http://schemas.microsoft.com/office/drawing/2014/main" id="{BE76AAF7-BD26-45DE-A1BA-2AAE05BE6B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5470" y="130967"/>
          <a:ext cx="1629136" cy="5572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123825</xdr:colOff>
      <xdr:row>0</xdr:row>
      <xdr:rowOff>57150</xdr:rowOff>
    </xdr:from>
    <xdr:to>
      <xdr:col>9</xdr:col>
      <xdr:colOff>695325</xdr:colOff>
      <xdr:row>0</xdr:row>
      <xdr:rowOff>295275</xdr:rowOff>
    </xdr:to>
    <xdr:sp macro="[0]!mcrPrint2Save" textlink="">
      <xdr:nvSpPr>
        <xdr:cNvPr id="4097" name="AutoShape 1">
          <a:extLst>
            <a:ext uri="{FF2B5EF4-FFF2-40B4-BE49-F238E27FC236}">
              <a16:creationId xmlns:a16="http://schemas.microsoft.com/office/drawing/2014/main" id="{A05167CE-B4E1-02BE-0A8C-43E9879C7A39}"/>
            </a:ext>
          </a:extLst>
        </xdr:cNvPr>
        <xdr:cNvSpPr>
          <a:spLocks noChangeArrowheads="1"/>
        </xdr:cNvSpPr>
      </xdr:nvSpPr>
      <xdr:spPr bwMode="auto">
        <a:xfrm>
          <a:off x="4305300" y="57150"/>
          <a:ext cx="1343025" cy="238125"/>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000000"/>
              </a:solidFill>
              <a:latin typeface="Arial"/>
              <a:cs typeface="Arial"/>
            </a:rPr>
            <a:t>Print 1 Copy To Be Signed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352425</xdr:colOff>
      <xdr:row>0</xdr:row>
      <xdr:rowOff>47625</xdr:rowOff>
    </xdr:from>
    <xdr:to>
      <xdr:col>9</xdr:col>
      <xdr:colOff>828675</xdr:colOff>
      <xdr:row>0</xdr:row>
      <xdr:rowOff>257175</xdr:rowOff>
    </xdr:to>
    <xdr:sp macro="[0]!mcrPrint2Save" textlink="">
      <xdr:nvSpPr>
        <xdr:cNvPr id="5121" name="AutoShape 1">
          <a:extLst>
            <a:ext uri="{FF2B5EF4-FFF2-40B4-BE49-F238E27FC236}">
              <a16:creationId xmlns:a16="http://schemas.microsoft.com/office/drawing/2014/main" id="{5FBD5F93-381A-7D82-58DE-B431BA519CDD}"/>
            </a:ext>
          </a:extLst>
        </xdr:cNvPr>
        <xdr:cNvSpPr>
          <a:spLocks noChangeArrowheads="1"/>
        </xdr:cNvSpPr>
      </xdr:nvSpPr>
      <xdr:spPr bwMode="auto">
        <a:xfrm>
          <a:off x="4848225" y="47625"/>
          <a:ext cx="1657350" cy="209550"/>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Print 1 Copy To Be Signed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228600</xdr:colOff>
      <xdr:row>0</xdr:row>
      <xdr:rowOff>76199</xdr:rowOff>
    </xdr:from>
    <xdr:to>
      <xdr:col>11</xdr:col>
      <xdr:colOff>866775</xdr:colOff>
      <xdr:row>0</xdr:row>
      <xdr:rowOff>276224</xdr:rowOff>
    </xdr:to>
    <xdr:sp macro="[0]!mcrPrint2Save" textlink="">
      <xdr:nvSpPr>
        <xdr:cNvPr id="2" name="AutoShape 1">
          <a:extLst>
            <a:ext uri="{FF2B5EF4-FFF2-40B4-BE49-F238E27FC236}">
              <a16:creationId xmlns:a16="http://schemas.microsoft.com/office/drawing/2014/main" id="{87D7A850-8CBB-29DD-7073-4678F39E3F65}"/>
            </a:ext>
          </a:extLst>
        </xdr:cNvPr>
        <xdr:cNvSpPr>
          <a:spLocks noChangeArrowheads="1"/>
        </xdr:cNvSpPr>
      </xdr:nvSpPr>
      <xdr:spPr bwMode="auto">
        <a:xfrm>
          <a:off x="4610100" y="76199"/>
          <a:ext cx="2124075" cy="200025"/>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Print 1 Copy To Be Signed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253999</xdr:colOff>
      <xdr:row>0</xdr:row>
      <xdr:rowOff>137584</xdr:rowOff>
    </xdr:from>
    <xdr:to>
      <xdr:col>11</xdr:col>
      <xdr:colOff>754855</xdr:colOff>
      <xdr:row>0</xdr:row>
      <xdr:rowOff>394759</xdr:rowOff>
    </xdr:to>
    <xdr:sp macro="[0]!mcrPrint2Save" textlink="">
      <xdr:nvSpPr>
        <xdr:cNvPr id="8" name="AutoShape 4">
          <a:extLst>
            <a:ext uri="{FF2B5EF4-FFF2-40B4-BE49-F238E27FC236}">
              <a16:creationId xmlns:a16="http://schemas.microsoft.com/office/drawing/2014/main" id="{8AB05227-15B6-C857-08FD-BF78F61D4559}"/>
            </a:ext>
          </a:extLst>
        </xdr:cNvPr>
        <xdr:cNvSpPr>
          <a:spLocks noChangeArrowheads="1"/>
        </xdr:cNvSpPr>
      </xdr:nvSpPr>
      <xdr:spPr bwMode="auto">
        <a:xfrm>
          <a:off x="3894666" y="137584"/>
          <a:ext cx="1802606" cy="257175"/>
        </a:xfrm>
        <a:prstGeom prst="flowChartPunchedCard">
          <a:avLst/>
        </a:prstGeom>
        <a:solidFill>
          <a:srgbClr val="CC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Print 1 Copy To Be Signed</a:t>
          </a:r>
        </a:p>
      </xdr:txBody>
    </xdr:sp>
    <xdr:clientData/>
  </xdr:twoCellAnchor>
  <xdr:twoCellAnchor editAs="oneCell">
    <xdr:from>
      <xdr:col>3</xdr:col>
      <xdr:colOff>381001</xdr:colOff>
      <xdr:row>1</xdr:row>
      <xdr:rowOff>29475</xdr:rowOff>
    </xdr:from>
    <xdr:to>
      <xdr:col>8</xdr:col>
      <xdr:colOff>440532</xdr:colOff>
      <xdr:row>3</xdr:row>
      <xdr:rowOff>38996</xdr:rowOff>
    </xdr:to>
    <xdr:pic>
      <xdr:nvPicPr>
        <xdr:cNvPr id="5" name="Picture 4">
          <a:extLst>
            <a:ext uri="{FF2B5EF4-FFF2-40B4-BE49-F238E27FC236}">
              <a16:creationId xmlns:a16="http://schemas.microsoft.com/office/drawing/2014/main" id="{6E1F0A1C-798F-11D8-42D5-45D3D85931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9814" y="446194"/>
          <a:ext cx="2464593" cy="8429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I253"/>
  <sheetViews>
    <sheetView showGridLines="0" showRuler="0" topLeftCell="A163" zoomScale="87" zoomScaleNormal="100" workbookViewId="0">
      <selection activeCell="D8" sqref="D8:H8"/>
    </sheetView>
  </sheetViews>
  <sheetFormatPr defaultColWidth="0" defaultRowHeight="12.75" zeroHeight="1" x14ac:dyDescent="0.2"/>
  <cols>
    <col min="1" max="1" width="2.140625" style="23" customWidth="1"/>
    <col min="2" max="2" width="2.5703125" style="23" customWidth="1"/>
    <col min="3" max="3" width="3.42578125" style="23" customWidth="1"/>
    <col min="4" max="4" width="4" style="23" customWidth="1"/>
    <col min="5" max="5" width="1.85546875" style="23" customWidth="1"/>
    <col min="6" max="6" width="10.28515625" style="23" customWidth="1"/>
    <col min="7" max="7" width="3.28515625" style="23" customWidth="1"/>
    <col min="8" max="8" width="5.42578125" style="23" customWidth="1"/>
    <col min="9" max="9" width="3.7109375" style="23" customWidth="1"/>
    <col min="10" max="10" width="5.42578125" style="23" customWidth="1"/>
    <col min="11" max="11" width="2" style="23" customWidth="1"/>
    <col min="12" max="12" width="5.85546875" style="23" customWidth="1"/>
    <col min="13" max="13" width="2.5703125" style="23" customWidth="1"/>
    <col min="14" max="14" width="1.5703125" style="23" customWidth="1"/>
    <col min="15" max="15" width="4.85546875" style="23" customWidth="1"/>
    <col min="16" max="16" width="13.42578125" style="23" customWidth="1"/>
    <col min="17" max="17" width="7" style="23" customWidth="1"/>
    <col min="18" max="18" width="7.85546875" style="23" customWidth="1"/>
    <col min="19" max="19" width="12" style="23" bestFit="1" customWidth="1"/>
    <col min="20" max="20" width="1.7109375" style="23" customWidth="1"/>
    <col min="21" max="21" width="18.140625" style="23" customWidth="1"/>
    <col min="22" max="22" width="0.85546875" style="23" customWidth="1"/>
    <col min="23" max="23" width="12" style="23" bestFit="1" customWidth="1"/>
    <col min="24" max="24" width="1" style="23" customWidth="1"/>
    <col min="25" max="25" width="11.42578125" style="23" customWidth="1"/>
    <col min="26" max="26" width="1" style="23" customWidth="1"/>
    <col min="27" max="27" width="20.28515625" style="23" customWidth="1"/>
    <col min="28" max="28" width="2.140625" style="23" hidden="1" customWidth="1"/>
    <col min="29" max="29" width="6.85546875" style="23" bestFit="1" customWidth="1"/>
    <col min="30" max="30" width="4" style="23" customWidth="1"/>
    <col min="31" max="31" width="11.42578125" style="103" hidden="1"/>
    <col min="32" max="32" width="15.7109375" style="103" hidden="1"/>
    <col min="33" max="33" width="5.28515625" style="23" hidden="1"/>
    <col min="34" max="34" width="3.42578125" style="23" hidden="1"/>
    <col min="35" max="35" width="14.42578125" style="23" hidden="1"/>
    <col min="36" max="87" width="3.42578125" style="23" hidden="1"/>
    <col min="88" max="16384" width="9.140625" style="23" hidden="1"/>
  </cols>
  <sheetData>
    <row r="1" spans="1:45" ht="29.25" customHeight="1" x14ac:dyDescent="0.2">
      <c r="A1" s="50"/>
      <c r="B1" s="50"/>
      <c r="C1" s="50"/>
      <c r="D1" s="50"/>
      <c r="E1" s="50"/>
      <c r="F1" s="50"/>
      <c r="G1" s="50"/>
      <c r="H1" s="50"/>
      <c r="I1" s="50"/>
      <c r="J1" s="50"/>
      <c r="K1" s="50"/>
      <c r="L1" s="50"/>
      <c r="M1" s="51" t="s">
        <v>47</v>
      </c>
      <c r="N1" s="50"/>
      <c r="O1" s="50"/>
      <c r="P1" s="50"/>
      <c r="Q1" s="50"/>
      <c r="R1" s="50"/>
      <c r="S1" s="50"/>
      <c r="T1" s="50"/>
      <c r="U1" s="50"/>
      <c r="V1" s="50"/>
      <c r="W1" s="50"/>
      <c r="X1" s="50"/>
      <c r="Y1" s="50"/>
      <c r="Z1" s="50"/>
      <c r="AA1" s="50"/>
      <c r="AB1" s="50"/>
      <c r="AC1" s="50"/>
      <c r="AD1" s="50"/>
    </row>
    <row r="2" spans="1:45" ht="15" x14ac:dyDescent="0.2">
      <c r="B2" s="349" t="s">
        <v>0</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E2" s="104">
        <f>L3</f>
        <v>0</v>
      </c>
    </row>
    <row r="3" spans="1:45" ht="12.75" customHeight="1" x14ac:dyDescent="0.2">
      <c r="A3" s="357"/>
      <c r="B3" s="354"/>
      <c r="C3" s="354"/>
      <c r="D3" s="354"/>
      <c r="E3" s="358"/>
      <c r="F3" s="358"/>
      <c r="G3" s="358"/>
      <c r="H3" s="358"/>
      <c r="I3" s="358"/>
      <c r="J3" s="360" t="s">
        <v>122</v>
      </c>
      <c r="K3" s="375"/>
      <c r="L3" s="118"/>
      <c r="M3" s="375" t="s">
        <v>60</v>
      </c>
      <c r="N3" s="356"/>
      <c r="O3" s="356"/>
      <c r="P3" s="123">
        <f ca="1">+AE5</f>
        <v>45208</v>
      </c>
      <c r="Q3" s="94"/>
      <c r="R3" s="94"/>
      <c r="S3" s="94"/>
      <c r="T3" s="68"/>
      <c r="U3" s="95"/>
      <c r="V3" s="95"/>
      <c r="W3" s="95"/>
      <c r="X3" s="95"/>
      <c r="Y3" s="95"/>
      <c r="Z3" s="95"/>
      <c r="AA3" s="95"/>
      <c r="AB3" s="95"/>
      <c r="AC3" s="52"/>
      <c r="AD3" s="52"/>
      <c r="AE3" s="105">
        <f>AE2+1</f>
        <v>1</v>
      </c>
      <c r="AG3" s="52"/>
      <c r="AH3" s="52"/>
      <c r="AI3" s="52"/>
      <c r="AJ3" s="52"/>
      <c r="AK3" s="52"/>
      <c r="AL3" s="52"/>
      <c r="AM3" s="52"/>
      <c r="AN3" s="52"/>
      <c r="AO3" s="52"/>
      <c r="AP3" s="52"/>
      <c r="AQ3" s="52"/>
      <c r="AR3" s="52"/>
      <c r="AS3" s="52"/>
    </row>
    <row r="4" spans="1:45" x14ac:dyDescent="0.2">
      <c r="A4" s="359" t="s">
        <v>2</v>
      </c>
      <c r="B4" s="359"/>
      <c r="C4" s="356"/>
      <c r="D4" s="358"/>
      <c r="E4" s="358"/>
      <c r="F4" s="358"/>
      <c r="G4" s="358"/>
      <c r="H4" s="360" t="s">
        <v>44</v>
      </c>
      <c r="I4" s="360"/>
      <c r="J4" s="372"/>
      <c r="K4" s="372"/>
      <c r="L4" s="372"/>
      <c r="M4" s="372"/>
      <c r="N4" s="372"/>
      <c r="O4" s="376"/>
      <c r="P4" s="376"/>
      <c r="Q4" s="93" t="s">
        <v>153</v>
      </c>
      <c r="R4" s="379"/>
      <c r="S4" s="379"/>
      <c r="T4" s="68"/>
      <c r="U4" s="95"/>
      <c r="V4" s="95"/>
      <c r="W4" s="95"/>
      <c r="X4" s="95"/>
      <c r="Y4" s="95"/>
      <c r="Z4" s="95"/>
      <c r="AA4" s="95"/>
      <c r="AB4" s="95"/>
      <c r="AC4" s="52"/>
      <c r="AD4" s="52"/>
      <c r="AE4" s="106" t="str">
        <f>CONCATENATE(E3," / ",E11)</f>
        <v xml:space="preserve"> / </v>
      </c>
      <c r="AG4" s="52"/>
      <c r="AH4" s="52"/>
      <c r="AI4" s="52"/>
      <c r="AJ4" s="52"/>
      <c r="AK4" s="52"/>
      <c r="AL4" s="52"/>
      <c r="AM4" s="52"/>
      <c r="AN4" s="52"/>
      <c r="AO4" s="52"/>
      <c r="AP4" s="52"/>
      <c r="AQ4" s="52"/>
      <c r="AR4" s="52"/>
      <c r="AS4" s="52"/>
    </row>
    <row r="5" spans="1:45" x14ac:dyDescent="0.2">
      <c r="A5" s="359" t="s">
        <v>177</v>
      </c>
      <c r="B5" s="359"/>
      <c r="C5" s="356"/>
      <c r="D5" s="361"/>
      <c r="E5" s="361"/>
      <c r="F5" s="361"/>
      <c r="G5" s="361"/>
      <c r="H5" s="360" t="s">
        <v>44</v>
      </c>
      <c r="I5" s="360"/>
      <c r="J5" s="377"/>
      <c r="K5" s="377"/>
      <c r="L5" s="377"/>
      <c r="M5" s="377"/>
      <c r="N5" s="377"/>
      <c r="O5" s="378"/>
      <c r="P5" s="378"/>
      <c r="Q5" s="93" t="s">
        <v>154</v>
      </c>
      <c r="R5" s="381"/>
      <c r="S5" s="381"/>
      <c r="T5" s="68"/>
      <c r="U5" s="95"/>
      <c r="V5" s="95"/>
      <c r="W5" s="95"/>
      <c r="X5" s="95"/>
      <c r="Y5" s="95"/>
      <c r="Z5" s="95"/>
      <c r="AA5" s="95"/>
      <c r="AB5" s="95"/>
      <c r="AC5" s="52"/>
      <c r="AD5" s="52"/>
      <c r="AE5" s="122">
        <f ca="1">TODAY()</f>
        <v>45208</v>
      </c>
      <c r="AF5" s="114"/>
      <c r="AG5" s="52"/>
      <c r="AH5" s="52"/>
      <c r="AI5" s="52"/>
      <c r="AJ5" s="52"/>
      <c r="AK5" s="52"/>
      <c r="AL5" s="52"/>
      <c r="AM5" s="52"/>
      <c r="AN5" s="52"/>
      <c r="AO5" s="52"/>
      <c r="AP5" s="52"/>
      <c r="AQ5" s="52"/>
      <c r="AR5" s="52"/>
      <c r="AS5" s="52"/>
    </row>
    <row r="6" spans="1:45" x14ac:dyDescent="0.2">
      <c r="A6" s="359" t="s">
        <v>178</v>
      </c>
      <c r="B6" s="359"/>
      <c r="C6" s="359"/>
      <c r="D6" s="358"/>
      <c r="E6" s="358"/>
      <c r="F6" s="358"/>
      <c r="G6" s="358"/>
      <c r="H6" s="358"/>
      <c r="I6" s="358"/>
      <c r="J6" s="358"/>
      <c r="K6" s="358"/>
      <c r="L6" s="358"/>
      <c r="M6" s="358"/>
      <c r="N6" s="358"/>
      <c r="O6" s="67"/>
      <c r="P6" s="93"/>
      <c r="Q6" s="93" t="s">
        <v>153</v>
      </c>
      <c r="R6" s="380"/>
      <c r="S6" s="380"/>
      <c r="T6" s="68"/>
      <c r="U6" s="95"/>
      <c r="V6" s="95"/>
      <c r="W6" s="95"/>
      <c r="X6" s="95"/>
      <c r="Y6" s="95"/>
      <c r="Z6" s="95"/>
      <c r="AA6" s="95"/>
      <c r="AB6" s="95"/>
      <c r="AC6" s="52"/>
      <c r="AD6" s="52"/>
      <c r="AE6" s="107"/>
      <c r="AF6" s="114"/>
      <c r="AG6" s="52"/>
      <c r="AH6" s="52"/>
      <c r="AI6" s="52"/>
      <c r="AJ6" s="52"/>
      <c r="AK6" s="52"/>
      <c r="AL6" s="52"/>
      <c r="AM6" s="52"/>
      <c r="AN6" s="52"/>
      <c r="AO6" s="52"/>
      <c r="AP6" s="52"/>
      <c r="AQ6" s="52"/>
      <c r="AR6" s="52"/>
      <c r="AS6" s="52"/>
    </row>
    <row r="7" spans="1:45" x14ac:dyDescent="0.2">
      <c r="A7" s="359" t="s">
        <v>179</v>
      </c>
      <c r="B7" s="359"/>
      <c r="C7" s="92"/>
      <c r="D7" s="361"/>
      <c r="E7" s="361"/>
      <c r="F7" s="361"/>
      <c r="G7" s="361"/>
      <c r="H7" s="383" t="s">
        <v>44</v>
      </c>
      <c r="I7" s="383"/>
      <c r="J7" s="358"/>
      <c r="K7" s="358"/>
      <c r="L7" s="358"/>
      <c r="M7" s="358"/>
      <c r="N7" s="358"/>
      <c r="O7" s="371"/>
      <c r="P7" s="371"/>
      <c r="Q7" s="93" t="s">
        <v>153</v>
      </c>
      <c r="R7" s="380"/>
      <c r="S7" s="380"/>
      <c r="T7" s="68"/>
      <c r="U7" s="67"/>
      <c r="V7" s="97"/>
      <c r="W7" s="97"/>
      <c r="X7" s="97"/>
      <c r="Y7" s="97"/>
      <c r="Z7" s="97"/>
      <c r="AA7" s="97"/>
      <c r="AB7" s="97"/>
      <c r="AC7" s="52"/>
      <c r="AD7" s="52"/>
      <c r="AE7" s="107"/>
      <c r="AF7" s="114"/>
      <c r="AG7" s="52"/>
      <c r="AH7" s="52"/>
      <c r="AI7" s="52"/>
      <c r="AJ7" s="52"/>
      <c r="AK7" s="52"/>
      <c r="AL7" s="52"/>
      <c r="AM7" s="52"/>
      <c r="AN7" s="52"/>
      <c r="AO7" s="52"/>
      <c r="AP7" s="52"/>
      <c r="AQ7" s="52"/>
      <c r="AR7" s="52"/>
      <c r="AS7" s="52"/>
    </row>
    <row r="8" spans="1:45" x14ac:dyDescent="0.2">
      <c r="A8" s="359" t="s">
        <v>7</v>
      </c>
      <c r="B8" s="359"/>
      <c r="C8" s="359"/>
      <c r="D8" s="370"/>
      <c r="E8" s="371"/>
      <c r="F8" s="371"/>
      <c r="G8" s="371"/>
      <c r="H8" s="371"/>
      <c r="I8" s="355" t="s">
        <v>192</v>
      </c>
      <c r="J8" s="356"/>
      <c r="K8" s="356"/>
      <c r="L8" s="356"/>
      <c r="M8" s="368"/>
      <c r="N8" s="369"/>
      <c r="O8" s="369"/>
      <c r="P8" s="369"/>
      <c r="Q8" s="354" t="s">
        <v>180</v>
      </c>
      <c r="R8" s="339"/>
      <c r="S8" s="339"/>
      <c r="T8" s="359" t="str">
        <f>IF(D7&lt;&gt;0,D7," ")</f>
        <v xml:space="preserve"> </v>
      </c>
      <c r="U8" s="356"/>
      <c r="V8" s="356"/>
      <c r="W8" s="356"/>
      <c r="X8" s="356"/>
      <c r="Y8" s="356"/>
      <c r="Z8" s="96"/>
      <c r="AA8" s="96"/>
      <c r="AB8" s="96"/>
      <c r="AC8" s="10"/>
      <c r="AD8" s="10"/>
      <c r="AE8" s="107"/>
      <c r="AF8" s="107"/>
      <c r="AG8" s="10"/>
      <c r="AH8" s="10"/>
      <c r="AI8" s="10"/>
      <c r="AJ8" s="10"/>
      <c r="AK8" s="10"/>
      <c r="AL8" s="10"/>
      <c r="AM8" s="10"/>
      <c r="AN8" s="10"/>
      <c r="AO8" s="10"/>
      <c r="AP8" s="10"/>
      <c r="AQ8" s="10"/>
      <c r="AR8" s="10"/>
      <c r="AS8" s="10"/>
    </row>
    <row r="9" spans="1:45" ht="12.75" customHeight="1" x14ac:dyDescent="0.2">
      <c r="A9" s="359" t="s">
        <v>181</v>
      </c>
      <c r="B9" s="355"/>
      <c r="C9" s="355"/>
      <c r="D9" s="355"/>
      <c r="E9" s="355"/>
      <c r="F9" s="355"/>
      <c r="G9" s="355"/>
      <c r="H9" s="355"/>
      <c r="I9" s="355"/>
      <c r="J9" s="355"/>
      <c r="K9" s="355"/>
      <c r="L9" s="355"/>
      <c r="M9" s="355"/>
      <c r="N9" s="355"/>
      <c r="O9" s="355"/>
      <c r="P9" s="355"/>
      <c r="Q9" s="371"/>
      <c r="R9" s="371"/>
      <c r="S9" s="371"/>
      <c r="T9" s="98" t="s">
        <v>17</v>
      </c>
      <c r="U9" s="372"/>
      <c r="V9" s="372"/>
      <c r="W9" s="372"/>
      <c r="X9" s="372"/>
      <c r="Y9" s="372"/>
      <c r="Z9" s="96" t="s">
        <v>18</v>
      </c>
      <c r="AA9" s="96"/>
      <c r="AB9" s="96"/>
      <c r="AC9" s="10"/>
      <c r="AD9" s="10"/>
      <c r="AE9" s="107"/>
      <c r="AF9" s="107"/>
      <c r="AG9" s="10"/>
      <c r="AH9" s="10"/>
      <c r="AI9" s="10"/>
      <c r="AJ9" s="10"/>
      <c r="AK9" s="10"/>
      <c r="AL9" s="10"/>
      <c r="AM9" s="10"/>
      <c r="AN9" s="10"/>
      <c r="AO9" s="10"/>
      <c r="AP9" s="10"/>
      <c r="AQ9" s="10"/>
      <c r="AR9" s="10"/>
      <c r="AS9" s="10"/>
    </row>
    <row r="10" spans="1:45" x14ac:dyDescent="0.2">
      <c r="A10" s="96" t="s">
        <v>182</v>
      </c>
      <c r="B10" s="96"/>
      <c r="C10" s="96"/>
      <c r="D10" s="372"/>
      <c r="E10" s="372"/>
      <c r="F10" s="372"/>
      <c r="G10" s="372"/>
      <c r="H10" s="372"/>
      <c r="I10" s="96" t="s">
        <v>183</v>
      </c>
      <c r="J10" s="96"/>
      <c r="K10" s="96"/>
      <c r="L10" s="96"/>
      <c r="M10" s="96"/>
      <c r="N10" s="372"/>
      <c r="O10" s="376"/>
      <c r="P10" s="376"/>
      <c r="Q10" s="376"/>
      <c r="R10" s="376"/>
      <c r="S10" s="376"/>
      <c r="T10" s="376"/>
      <c r="U10" s="376"/>
      <c r="V10" s="376"/>
      <c r="W10" s="376"/>
      <c r="X10" s="376"/>
      <c r="Y10" s="376"/>
      <c r="Z10" s="96"/>
      <c r="AA10" s="96"/>
      <c r="AB10" s="96"/>
      <c r="AC10" s="10"/>
      <c r="AD10" s="10"/>
      <c r="AE10" s="107"/>
      <c r="AF10" s="107"/>
      <c r="AG10" s="10"/>
      <c r="AH10" s="10"/>
      <c r="AI10" s="10"/>
      <c r="AJ10" s="10"/>
      <c r="AK10" s="10"/>
      <c r="AL10" s="10"/>
      <c r="AM10" s="10"/>
      <c r="AN10" s="10"/>
      <c r="AO10" s="10"/>
      <c r="AP10" s="10"/>
      <c r="AQ10" s="10"/>
      <c r="AR10" s="10"/>
      <c r="AS10" s="10"/>
    </row>
    <row r="11" spans="1:45" x14ac:dyDescent="0.2">
      <c r="A11" s="359" t="s">
        <v>123</v>
      </c>
      <c r="B11" s="359"/>
      <c r="C11" s="359"/>
      <c r="D11" s="356"/>
      <c r="E11" s="382"/>
      <c r="F11" s="371"/>
      <c r="G11" s="371"/>
      <c r="H11" s="371"/>
      <c r="I11" s="371"/>
      <c r="J11" s="371"/>
      <c r="K11" s="371"/>
      <c r="L11" s="371"/>
      <c r="M11" s="371"/>
      <c r="N11" s="371"/>
      <c r="O11" s="371"/>
      <c r="P11" s="96"/>
      <c r="Q11" s="96"/>
      <c r="R11" s="96"/>
      <c r="S11" s="96"/>
      <c r="T11" s="68"/>
      <c r="U11" s="96"/>
      <c r="V11" s="96"/>
      <c r="W11" s="96"/>
      <c r="X11" s="96"/>
      <c r="Y11" s="96"/>
      <c r="Z11" s="96"/>
      <c r="AA11" s="96"/>
      <c r="AB11" s="96"/>
      <c r="AC11" s="53"/>
      <c r="AD11" s="53"/>
      <c r="AE11" s="108"/>
      <c r="AF11" s="108"/>
      <c r="AG11" s="53"/>
      <c r="AH11" s="53"/>
      <c r="AI11" s="53"/>
      <c r="AJ11" s="53"/>
      <c r="AK11" s="53"/>
      <c r="AL11" s="53"/>
      <c r="AM11" s="53"/>
      <c r="AN11" s="53"/>
      <c r="AO11" s="53"/>
      <c r="AP11" s="53"/>
      <c r="AQ11" s="53"/>
      <c r="AR11" s="53"/>
      <c r="AS11" s="53"/>
    </row>
    <row r="12" spans="1:45" ht="12.75" customHeight="1" x14ac:dyDescent="0.2">
      <c r="A12" s="92"/>
      <c r="B12" s="92"/>
      <c r="C12" s="92"/>
      <c r="D12" s="92"/>
      <c r="E12" s="99"/>
      <c r="F12" s="99"/>
      <c r="G12" s="99"/>
      <c r="H12" s="99"/>
      <c r="I12" s="99"/>
      <c r="J12" s="99"/>
      <c r="K12" s="99"/>
      <c r="L12" s="99"/>
      <c r="M12" s="67"/>
      <c r="N12" s="67"/>
      <c r="O12" s="67"/>
      <c r="P12" s="67"/>
      <c r="Q12" s="67"/>
      <c r="R12" s="67"/>
      <c r="S12" s="67"/>
      <c r="T12" s="68"/>
      <c r="U12" s="96"/>
      <c r="V12" s="96"/>
      <c r="W12" s="96"/>
      <c r="X12" s="96"/>
      <c r="Y12" s="96"/>
      <c r="Z12" s="96"/>
      <c r="AA12" s="96"/>
      <c r="AB12" s="96"/>
      <c r="AC12" s="53"/>
      <c r="AD12" s="53"/>
      <c r="AE12" s="108"/>
      <c r="AF12" s="108"/>
      <c r="AG12" s="53"/>
      <c r="AH12" s="53"/>
      <c r="AI12" s="53"/>
      <c r="AJ12" s="53"/>
      <c r="AK12" s="53"/>
      <c r="AL12" s="53"/>
      <c r="AM12" s="53"/>
      <c r="AN12" s="53"/>
      <c r="AO12" s="53"/>
      <c r="AP12" s="53"/>
      <c r="AQ12" s="53"/>
      <c r="AR12" s="53"/>
      <c r="AS12" s="53"/>
    </row>
    <row r="13" spans="1:45" ht="13.5" customHeight="1" x14ac:dyDescent="0.2">
      <c r="A13" s="362" t="s">
        <v>124</v>
      </c>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53"/>
      <c r="AD13" s="53"/>
      <c r="AE13" s="108"/>
      <c r="AF13" s="108"/>
      <c r="AG13" s="53"/>
      <c r="AH13" s="53"/>
      <c r="AI13" s="53"/>
      <c r="AJ13" s="53"/>
      <c r="AK13" s="53"/>
      <c r="AL13" s="53"/>
      <c r="AM13" s="53"/>
      <c r="AN13" s="53"/>
      <c r="AO13" s="53"/>
      <c r="AP13" s="53"/>
      <c r="AQ13" s="53"/>
      <c r="AR13" s="53"/>
      <c r="AS13" s="53"/>
    </row>
    <row r="14" spans="1:45" ht="14.25" customHeight="1" x14ac:dyDescent="0.2">
      <c r="A14" s="353"/>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53"/>
      <c r="AD14" s="53"/>
      <c r="AE14" s="108"/>
      <c r="AF14" s="108"/>
      <c r="AG14" s="53"/>
      <c r="AH14" s="53"/>
      <c r="AI14" s="53"/>
      <c r="AJ14" s="53"/>
      <c r="AK14" s="53"/>
      <c r="AL14" s="53"/>
      <c r="AM14" s="53"/>
      <c r="AN14" s="53"/>
      <c r="AO14" s="53"/>
      <c r="AP14" s="53"/>
      <c r="AQ14" s="53"/>
      <c r="AR14" s="53"/>
      <c r="AS14" s="53"/>
    </row>
    <row r="15" spans="1:45" ht="14.25" customHeight="1" x14ac:dyDescent="0.2">
      <c r="A15" s="362" t="s">
        <v>32</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54"/>
      <c r="AD15" s="54"/>
      <c r="AE15" s="108"/>
      <c r="AF15" s="115"/>
      <c r="AG15" s="54"/>
      <c r="AH15" s="54"/>
      <c r="AI15" s="54"/>
      <c r="AJ15" s="54"/>
      <c r="AK15" s="54"/>
      <c r="AL15" s="54"/>
      <c r="AM15" s="54"/>
      <c r="AN15" s="54"/>
      <c r="AO15" s="54"/>
      <c r="AP15" s="54"/>
      <c r="AQ15" s="54"/>
      <c r="AR15" s="54"/>
      <c r="AS15" s="54"/>
    </row>
    <row r="16" spans="1:45" ht="14.25" customHeight="1" x14ac:dyDescent="0.2">
      <c r="A16" s="353"/>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54"/>
      <c r="AD16" s="54"/>
      <c r="AE16" s="108"/>
      <c r="AF16" s="115"/>
      <c r="AG16" s="54"/>
      <c r="AH16" s="54"/>
      <c r="AI16" s="54"/>
      <c r="AJ16" s="54"/>
      <c r="AK16" s="54"/>
      <c r="AL16" s="54"/>
      <c r="AM16" s="54"/>
      <c r="AN16" s="54"/>
      <c r="AO16" s="54"/>
      <c r="AP16" s="54"/>
      <c r="AQ16" s="54"/>
      <c r="AR16" s="54"/>
      <c r="AS16" s="54"/>
    </row>
    <row r="17" spans="1:45" ht="14.25" customHeight="1" x14ac:dyDescent="0.2">
      <c r="A17" s="362" t="s">
        <v>269</v>
      </c>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54"/>
      <c r="AD17" s="54"/>
      <c r="AE17" s="108"/>
      <c r="AF17" s="115"/>
      <c r="AG17" s="54"/>
      <c r="AH17" s="54"/>
      <c r="AI17" s="54"/>
      <c r="AJ17" s="54"/>
      <c r="AK17" s="54"/>
      <c r="AL17" s="54"/>
      <c r="AM17" s="54"/>
      <c r="AN17" s="54"/>
      <c r="AO17" s="54"/>
      <c r="AP17" s="54"/>
      <c r="AQ17" s="54"/>
      <c r="AR17" s="54"/>
      <c r="AS17" s="54"/>
    </row>
    <row r="18" spans="1:45" ht="14.25" customHeight="1" x14ac:dyDescent="0.2">
      <c r="A18" s="353"/>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54"/>
      <c r="AD18" s="54"/>
      <c r="AE18" s="108"/>
      <c r="AF18" s="115"/>
      <c r="AG18" s="54"/>
      <c r="AH18" s="54"/>
      <c r="AI18" s="54"/>
      <c r="AJ18" s="54"/>
      <c r="AK18" s="54"/>
      <c r="AL18" s="54"/>
      <c r="AM18" s="54"/>
      <c r="AN18" s="54"/>
      <c r="AO18" s="54"/>
      <c r="AP18" s="54"/>
      <c r="AQ18" s="54"/>
      <c r="AR18" s="54"/>
      <c r="AS18" s="54"/>
    </row>
    <row r="19" spans="1:45" s="13" customFormat="1" ht="6" customHeight="1" x14ac:dyDescent="0.2">
      <c r="B19" s="1"/>
      <c r="C19" s="1"/>
      <c r="D19" s="1"/>
      <c r="E19" s="1"/>
      <c r="F19" s="1"/>
      <c r="G19" s="1"/>
      <c r="H19" s="1"/>
      <c r="I19" s="1"/>
      <c r="J19" s="1"/>
      <c r="K19" s="1"/>
      <c r="L19" s="1"/>
      <c r="M19" s="1"/>
      <c r="N19" s="1"/>
      <c r="O19" s="1"/>
      <c r="P19" s="14"/>
      <c r="Q19" s="14"/>
      <c r="R19" s="14"/>
      <c r="S19" s="14"/>
      <c r="T19" s="12"/>
      <c r="U19" s="14"/>
      <c r="V19" s="14"/>
      <c r="W19" s="14"/>
      <c r="X19" s="14"/>
      <c r="Y19" s="14"/>
      <c r="Z19" s="14"/>
      <c r="AA19" s="14"/>
      <c r="AB19" s="14"/>
      <c r="AE19" s="109"/>
      <c r="AF19" s="109"/>
    </row>
    <row r="20" spans="1:45" s="13" customFormat="1" ht="34.5" customHeight="1" x14ac:dyDescent="0.2">
      <c r="B20" s="77"/>
      <c r="C20" s="272" t="s">
        <v>176</v>
      </c>
      <c r="D20" s="272"/>
      <c r="E20" s="272"/>
      <c r="F20" s="272"/>
      <c r="G20" s="272"/>
      <c r="H20" s="272"/>
      <c r="I20" s="272"/>
      <c r="J20" s="272" t="s">
        <v>19</v>
      </c>
      <c r="K20" s="273"/>
      <c r="L20" s="273"/>
      <c r="M20" s="273"/>
      <c r="N20" s="273"/>
      <c r="O20" s="273"/>
      <c r="P20" s="56" t="s">
        <v>20</v>
      </c>
      <c r="Q20" s="216" t="s">
        <v>191</v>
      </c>
      <c r="R20" s="217"/>
      <c r="S20" s="216" t="s">
        <v>21</v>
      </c>
      <c r="T20" s="321"/>
      <c r="U20" s="216" t="s">
        <v>22</v>
      </c>
      <c r="V20" s="217"/>
      <c r="W20" s="363" t="s">
        <v>23</v>
      </c>
      <c r="X20" s="217"/>
      <c r="Y20" s="57" t="s">
        <v>48</v>
      </c>
      <c r="Z20" s="58"/>
      <c r="AA20" s="272" t="s">
        <v>24</v>
      </c>
      <c r="AB20" s="273"/>
      <c r="AC20" s="55" t="s">
        <v>189</v>
      </c>
      <c r="AE20" s="109"/>
      <c r="AF20" s="109"/>
    </row>
    <row r="21" spans="1:45" s="13" customFormat="1" ht="12" customHeight="1" x14ac:dyDescent="0.2">
      <c r="A21" s="311"/>
      <c r="B21" s="78" t="s">
        <v>125</v>
      </c>
      <c r="C21" s="279"/>
      <c r="D21" s="280"/>
      <c r="E21" s="280"/>
      <c r="F21" s="280"/>
      <c r="G21" s="280"/>
      <c r="H21" s="280"/>
      <c r="I21" s="281"/>
      <c r="J21" s="282" t="s">
        <v>237</v>
      </c>
      <c r="K21" s="283"/>
      <c r="L21" s="283"/>
      <c r="M21" s="283"/>
      <c r="N21" s="283"/>
      <c r="O21" s="284"/>
      <c r="P21" s="307"/>
      <c r="Q21" s="300"/>
      <c r="R21" s="301"/>
      <c r="S21" s="210">
        <f>P21+Q21</f>
        <v>0</v>
      </c>
      <c r="T21" s="316"/>
      <c r="U21" s="317">
        <v>0</v>
      </c>
      <c r="V21" s="313"/>
      <c r="W21" s="257"/>
      <c r="X21" s="313"/>
      <c r="Y21" s="300"/>
      <c r="Z21" s="313"/>
      <c r="AA21" s="195">
        <f>IF(S21&lt;&gt;0,S21-U21-W21-Y21,P21-U21-Y21-W21)</f>
        <v>0</v>
      </c>
      <c r="AB21" s="313"/>
      <c r="AC21" s="310"/>
      <c r="AD21" s="59"/>
      <c r="AE21" s="110">
        <f>W21</f>
        <v>0</v>
      </c>
      <c r="AF21" s="116">
        <v>0</v>
      </c>
      <c r="AG21" s="60"/>
      <c r="AI21" s="61"/>
    </row>
    <row r="22" spans="1:45" s="13" customFormat="1" ht="12" customHeight="1" x14ac:dyDescent="0.2">
      <c r="A22" s="312"/>
      <c r="B22" s="78" t="s">
        <v>126</v>
      </c>
      <c r="C22" s="279"/>
      <c r="D22" s="280"/>
      <c r="E22" s="280"/>
      <c r="F22" s="280"/>
      <c r="G22" s="280"/>
      <c r="H22" s="280"/>
      <c r="I22" s="281"/>
      <c r="J22" s="285"/>
      <c r="K22" s="286"/>
      <c r="L22" s="286"/>
      <c r="M22" s="286"/>
      <c r="N22" s="286"/>
      <c r="O22" s="287"/>
      <c r="P22" s="308"/>
      <c r="Q22" s="302"/>
      <c r="R22" s="303"/>
      <c r="S22" s="238"/>
      <c r="T22" s="316"/>
      <c r="U22" s="318"/>
      <c r="V22" s="314"/>
      <c r="W22" s="258"/>
      <c r="X22" s="314"/>
      <c r="Y22" s="302"/>
      <c r="Z22" s="314"/>
      <c r="AA22" s="318"/>
      <c r="AB22" s="314"/>
      <c r="AC22" s="310"/>
      <c r="AD22" s="59"/>
      <c r="AE22" s="111"/>
      <c r="AF22" s="116"/>
      <c r="AG22" s="60"/>
    </row>
    <row r="23" spans="1:45" s="13" customFormat="1" ht="12" customHeight="1" x14ac:dyDescent="0.2">
      <c r="A23" s="312"/>
      <c r="B23" s="78" t="s">
        <v>127</v>
      </c>
      <c r="C23" s="279"/>
      <c r="D23" s="280"/>
      <c r="E23" s="280"/>
      <c r="F23" s="280"/>
      <c r="G23" s="280"/>
      <c r="H23" s="280"/>
      <c r="I23" s="281"/>
      <c r="J23" s="288"/>
      <c r="K23" s="289"/>
      <c r="L23" s="289"/>
      <c r="M23" s="289"/>
      <c r="N23" s="289"/>
      <c r="O23" s="290"/>
      <c r="P23" s="309"/>
      <c r="Q23" s="304"/>
      <c r="R23" s="305"/>
      <c r="S23" s="239"/>
      <c r="T23" s="316"/>
      <c r="U23" s="319"/>
      <c r="V23" s="315"/>
      <c r="W23" s="259"/>
      <c r="X23" s="315"/>
      <c r="Y23" s="304"/>
      <c r="Z23" s="315"/>
      <c r="AA23" s="319"/>
      <c r="AB23" s="315"/>
      <c r="AC23" s="310"/>
      <c r="AD23" s="59"/>
      <c r="AE23" s="111"/>
      <c r="AF23" s="116"/>
      <c r="AG23" s="60"/>
    </row>
    <row r="24" spans="1:45" s="13" customFormat="1" ht="12" customHeight="1" x14ac:dyDescent="0.2">
      <c r="A24" s="320"/>
      <c r="B24" s="78" t="s">
        <v>128</v>
      </c>
      <c r="C24" s="294"/>
      <c r="D24" s="294"/>
      <c r="E24" s="294"/>
      <c r="F24" s="294"/>
      <c r="G24" s="294"/>
      <c r="H24" s="294"/>
      <c r="I24" s="294"/>
      <c r="J24" s="282" t="s">
        <v>238</v>
      </c>
      <c r="K24" s="283"/>
      <c r="L24" s="283"/>
      <c r="M24" s="283"/>
      <c r="N24" s="283"/>
      <c r="O24" s="284"/>
      <c r="P24" s="307"/>
      <c r="Q24" s="300"/>
      <c r="R24" s="301"/>
      <c r="S24" s="210">
        <f>P24+Q24</f>
        <v>0</v>
      </c>
      <c r="T24" s="230"/>
      <c r="U24" s="195">
        <v>0</v>
      </c>
      <c r="V24" s="265"/>
      <c r="W24" s="231"/>
      <c r="X24" s="265"/>
      <c r="Y24" s="221"/>
      <c r="Z24" s="265"/>
      <c r="AA24" s="195">
        <f>IF(S24&lt;&gt;0,S24-U24-W24-Y24,P24-U24-Y24-W24)</f>
        <v>0</v>
      </c>
      <c r="AB24" s="265"/>
      <c r="AC24" s="310"/>
      <c r="AD24" s="59"/>
      <c r="AE24" s="110">
        <f>W24</f>
        <v>0</v>
      </c>
      <c r="AF24" s="116">
        <v>0</v>
      </c>
      <c r="AG24" s="60"/>
    </row>
    <row r="25" spans="1:45" s="13" customFormat="1" ht="12" customHeight="1" x14ac:dyDescent="0.2">
      <c r="A25" s="320"/>
      <c r="B25" s="78" t="s">
        <v>126</v>
      </c>
      <c r="C25" s="279"/>
      <c r="D25" s="280"/>
      <c r="E25" s="280"/>
      <c r="F25" s="280"/>
      <c r="G25" s="280"/>
      <c r="H25" s="280"/>
      <c r="I25" s="281"/>
      <c r="J25" s="285"/>
      <c r="K25" s="286"/>
      <c r="L25" s="286"/>
      <c r="M25" s="286"/>
      <c r="N25" s="286"/>
      <c r="O25" s="287"/>
      <c r="P25" s="308"/>
      <c r="Q25" s="302"/>
      <c r="R25" s="303"/>
      <c r="S25" s="238"/>
      <c r="T25" s="230"/>
      <c r="U25" s="270"/>
      <c r="V25" s="266"/>
      <c r="W25" s="260"/>
      <c r="X25" s="266"/>
      <c r="Y25" s="268"/>
      <c r="Z25" s="266"/>
      <c r="AA25" s="270"/>
      <c r="AB25" s="266"/>
      <c r="AC25" s="310"/>
      <c r="AD25" s="59"/>
      <c r="AE25" s="111"/>
      <c r="AF25" s="116"/>
      <c r="AG25" s="60"/>
    </row>
    <row r="26" spans="1:45" s="13" customFormat="1" ht="12" customHeight="1" x14ac:dyDescent="0.2">
      <c r="A26" s="320"/>
      <c r="B26" s="78" t="s">
        <v>127</v>
      </c>
      <c r="C26" s="279"/>
      <c r="D26" s="280"/>
      <c r="E26" s="280"/>
      <c r="F26" s="280"/>
      <c r="G26" s="280"/>
      <c r="H26" s="280"/>
      <c r="I26" s="281"/>
      <c r="J26" s="288"/>
      <c r="K26" s="289"/>
      <c r="L26" s="289"/>
      <c r="M26" s="289"/>
      <c r="N26" s="289"/>
      <c r="O26" s="290"/>
      <c r="P26" s="309"/>
      <c r="Q26" s="304"/>
      <c r="R26" s="305"/>
      <c r="S26" s="239"/>
      <c r="T26" s="230"/>
      <c r="U26" s="271"/>
      <c r="V26" s="267"/>
      <c r="W26" s="261"/>
      <c r="X26" s="267"/>
      <c r="Y26" s="269"/>
      <c r="Z26" s="267"/>
      <c r="AA26" s="271"/>
      <c r="AB26" s="267"/>
      <c r="AC26" s="310"/>
      <c r="AD26" s="59"/>
      <c r="AE26" s="111"/>
      <c r="AF26" s="116"/>
      <c r="AG26" s="60"/>
    </row>
    <row r="27" spans="1:45" s="13" customFormat="1" ht="12" customHeight="1" x14ac:dyDescent="0.2">
      <c r="B27" s="79" t="s">
        <v>129</v>
      </c>
      <c r="C27" s="294"/>
      <c r="D27" s="294"/>
      <c r="E27" s="294"/>
      <c r="F27" s="294"/>
      <c r="G27" s="294"/>
      <c r="H27" s="294"/>
      <c r="I27" s="294"/>
      <c r="J27" s="282" t="s">
        <v>239</v>
      </c>
      <c r="K27" s="283"/>
      <c r="L27" s="283"/>
      <c r="M27" s="283"/>
      <c r="N27" s="283"/>
      <c r="O27" s="284"/>
      <c r="P27" s="307"/>
      <c r="Q27" s="300"/>
      <c r="R27" s="301"/>
      <c r="S27" s="210">
        <f>P27+Q27</f>
        <v>0</v>
      </c>
      <c r="T27" s="230"/>
      <c r="U27" s="195">
        <v>0</v>
      </c>
      <c r="V27" s="262"/>
      <c r="W27" s="231"/>
      <c r="X27" s="265"/>
      <c r="Y27" s="221"/>
      <c r="Z27" s="265"/>
      <c r="AA27" s="195">
        <f>IF(S27&lt;&gt;0,S27-U27-W27-Y27,P27-U27-Y27-W27)</f>
        <v>0</v>
      </c>
      <c r="AB27" s="265"/>
      <c r="AC27" s="227"/>
      <c r="AE27" s="110">
        <f>W27</f>
        <v>0</v>
      </c>
      <c r="AF27" s="116">
        <v>0</v>
      </c>
      <c r="AG27" s="60"/>
    </row>
    <row r="28" spans="1:45" s="13" customFormat="1" ht="12" customHeight="1" x14ac:dyDescent="0.2">
      <c r="B28" s="79" t="s">
        <v>126</v>
      </c>
      <c r="C28" s="279"/>
      <c r="D28" s="280"/>
      <c r="E28" s="280"/>
      <c r="F28" s="280"/>
      <c r="G28" s="280"/>
      <c r="H28" s="280"/>
      <c r="I28" s="281"/>
      <c r="J28" s="285"/>
      <c r="K28" s="286"/>
      <c r="L28" s="286"/>
      <c r="M28" s="286"/>
      <c r="N28" s="286"/>
      <c r="O28" s="287"/>
      <c r="P28" s="308"/>
      <c r="Q28" s="302"/>
      <c r="R28" s="303"/>
      <c r="S28" s="238"/>
      <c r="T28" s="230"/>
      <c r="U28" s="196"/>
      <c r="V28" s="263"/>
      <c r="W28" s="214"/>
      <c r="X28" s="266"/>
      <c r="Y28" s="268"/>
      <c r="Z28" s="266"/>
      <c r="AA28" s="270"/>
      <c r="AB28" s="266"/>
      <c r="AC28" s="228"/>
      <c r="AE28" s="111"/>
      <c r="AF28" s="116"/>
      <c r="AG28" s="60"/>
    </row>
    <row r="29" spans="1:45" s="13" customFormat="1" ht="12" customHeight="1" x14ac:dyDescent="0.2">
      <c r="B29" s="79" t="s">
        <v>127</v>
      </c>
      <c r="C29" s="279"/>
      <c r="D29" s="280"/>
      <c r="E29" s="280"/>
      <c r="F29" s="280"/>
      <c r="G29" s="280"/>
      <c r="H29" s="280"/>
      <c r="I29" s="281"/>
      <c r="J29" s="288"/>
      <c r="K29" s="289"/>
      <c r="L29" s="289"/>
      <c r="M29" s="289"/>
      <c r="N29" s="289"/>
      <c r="O29" s="290"/>
      <c r="P29" s="309"/>
      <c r="Q29" s="304"/>
      <c r="R29" s="305"/>
      <c r="S29" s="239"/>
      <c r="T29" s="230"/>
      <c r="U29" s="197"/>
      <c r="V29" s="264"/>
      <c r="W29" s="215"/>
      <c r="X29" s="267"/>
      <c r="Y29" s="269"/>
      <c r="Z29" s="267"/>
      <c r="AA29" s="271"/>
      <c r="AB29" s="267"/>
      <c r="AC29" s="229"/>
      <c r="AE29" s="111"/>
      <c r="AF29" s="116"/>
      <c r="AG29" s="60"/>
    </row>
    <row r="30" spans="1:45" s="13" customFormat="1" ht="12" customHeight="1" x14ac:dyDescent="0.2">
      <c r="B30" s="79" t="s">
        <v>130</v>
      </c>
      <c r="C30" s="294"/>
      <c r="D30" s="294"/>
      <c r="E30" s="294"/>
      <c r="F30" s="294"/>
      <c r="G30" s="294"/>
      <c r="H30" s="294"/>
      <c r="I30" s="294"/>
      <c r="J30" s="282" t="s">
        <v>240</v>
      </c>
      <c r="K30" s="283"/>
      <c r="L30" s="283"/>
      <c r="M30" s="283"/>
      <c r="N30" s="283"/>
      <c r="O30" s="284"/>
      <c r="P30" s="307"/>
      <c r="Q30" s="300"/>
      <c r="R30" s="301"/>
      <c r="S30" s="210">
        <f>P30+Q30</f>
        <v>0</v>
      </c>
      <c r="T30" s="230"/>
      <c r="U30" s="195">
        <v>0</v>
      </c>
      <c r="V30" s="262"/>
      <c r="W30" s="231"/>
      <c r="X30" s="265"/>
      <c r="Y30" s="221"/>
      <c r="Z30" s="265"/>
      <c r="AA30" s="195">
        <f>IF(S30&lt;&gt;0,S30-U30-W30-Y30,P30-U30-Y30-W30)</f>
        <v>0</v>
      </c>
      <c r="AB30" s="265"/>
      <c r="AC30" s="227"/>
      <c r="AE30" s="110">
        <f>W30</f>
        <v>0</v>
      </c>
      <c r="AF30" s="116">
        <v>0</v>
      </c>
      <c r="AG30" s="60"/>
    </row>
    <row r="31" spans="1:45" s="13" customFormat="1" ht="12" customHeight="1" x14ac:dyDescent="0.2">
      <c r="B31" s="79" t="s">
        <v>126</v>
      </c>
      <c r="C31" s="279"/>
      <c r="D31" s="280"/>
      <c r="E31" s="280"/>
      <c r="F31" s="280"/>
      <c r="G31" s="280"/>
      <c r="H31" s="280"/>
      <c r="I31" s="281"/>
      <c r="J31" s="285"/>
      <c r="K31" s="286"/>
      <c r="L31" s="286"/>
      <c r="M31" s="286"/>
      <c r="N31" s="286"/>
      <c r="O31" s="287"/>
      <c r="P31" s="308"/>
      <c r="Q31" s="302"/>
      <c r="R31" s="303"/>
      <c r="S31" s="238"/>
      <c r="T31" s="230"/>
      <c r="U31" s="196"/>
      <c r="V31" s="263"/>
      <c r="W31" s="214"/>
      <c r="X31" s="266"/>
      <c r="Y31" s="268"/>
      <c r="Z31" s="266"/>
      <c r="AA31" s="270"/>
      <c r="AB31" s="266"/>
      <c r="AC31" s="228"/>
      <c r="AE31" s="111"/>
      <c r="AF31" s="116"/>
      <c r="AG31" s="60"/>
    </row>
    <row r="32" spans="1:45" s="13" customFormat="1" ht="12" customHeight="1" x14ac:dyDescent="0.2">
      <c r="B32" s="79" t="s">
        <v>127</v>
      </c>
      <c r="C32" s="279"/>
      <c r="D32" s="280"/>
      <c r="E32" s="280"/>
      <c r="F32" s="280"/>
      <c r="G32" s="280"/>
      <c r="H32" s="280"/>
      <c r="I32" s="281"/>
      <c r="J32" s="288"/>
      <c r="K32" s="289"/>
      <c r="L32" s="289"/>
      <c r="M32" s="289"/>
      <c r="N32" s="289"/>
      <c r="O32" s="290"/>
      <c r="P32" s="309"/>
      <c r="Q32" s="304"/>
      <c r="R32" s="305"/>
      <c r="S32" s="239"/>
      <c r="T32" s="230"/>
      <c r="U32" s="197"/>
      <c r="V32" s="264"/>
      <c r="W32" s="215"/>
      <c r="X32" s="267"/>
      <c r="Y32" s="269"/>
      <c r="Z32" s="267"/>
      <c r="AA32" s="271"/>
      <c r="AB32" s="267"/>
      <c r="AC32" s="229"/>
      <c r="AE32" s="111"/>
      <c r="AF32" s="116"/>
      <c r="AG32" s="60"/>
    </row>
    <row r="33" spans="2:33" s="13" customFormat="1" ht="12" customHeight="1" x14ac:dyDescent="0.2">
      <c r="B33" s="79" t="s">
        <v>131</v>
      </c>
      <c r="C33" s="294"/>
      <c r="D33" s="294"/>
      <c r="E33" s="294"/>
      <c r="F33" s="294"/>
      <c r="G33" s="294"/>
      <c r="H33" s="294"/>
      <c r="I33" s="294"/>
      <c r="J33" s="282" t="s">
        <v>241</v>
      </c>
      <c r="K33" s="283"/>
      <c r="L33" s="283"/>
      <c r="M33" s="283"/>
      <c r="N33" s="283"/>
      <c r="O33" s="284"/>
      <c r="P33" s="307"/>
      <c r="Q33" s="300"/>
      <c r="R33" s="301"/>
      <c r="S33" s="210">
        <f>P33+Q33</f>
        <v>0</v>
      </c>
      <c r="T33" s="230"/>
      <c r="U33" s="195">
        <v>0</v>
      </c>
      <c r="V33" s="262"/>
      <c r="W33" s="231"/>
      <c r="X33" s="265"/>
      <c r="Y33" s="221"/>
      <c r="Z33" s="265"/>
      <c r="AA33" s="195">
        <f>IF(S33&lt;&gt;0,S33-U33-W33-Y33,P33-U33-Y33-W33)</f>
        <v>0</v>
      </c>
      <c r="AB33" s="265"/>
      <c r="AC33" s="227"/>
      <c r="AE33" s="110">
        <f>W33</f>
        <v>0</v>
      </c>
      <c r="AF33" s="116">
        <v>0</v>
      </c>
      <c r="AG33" s="60"/>
    </row>
    <row r="34" spans="2:33" s="13" customFormat="1" ht="12" customHeight="1" x14ac:dyDescent="0.2">
      <c r="B34" s="79" t="s">
        <v>126</v>
      </c>
      <c r="C34" s="279"/>
      <c r="D34" s="280"/>
      <c r="E34" s="280"/>
      <c r="F34" s="280"/>
      <c r="G34" s="280"/>
      <c r="H34" s="280"/>
      <c r="I34" s="281"/>
      <c r="J34" s="285"/>
      <c r="K34" s="286"/>
      <c r="L34" s="286"/>
      <c r="M34" s="286"/>
      <c r="N34" s="286"/>
      <c r="O34" s="287"/>
      <c r="P34" s="308"/>
      <c r="Q34" s="302"/>
      <c r="R34" s="303"/>
      <c r="S34" s="238"/>
      <c r="T34" s="230"/>
      <c r="U34" s="196"/>
      <c r="V34" s="263"/>
      <c r="W34" s="214"/>
      <c r="X34" s="266"/>
      <c r="Y34" s="268"/>
      <c r="Z34" s="266"/>
      <c r="AA34" s="270"/>
      <c r="AB34" s="266"/>
      <c r="AC34" s="228"/>
      <c r="AE34" s="111"/>
      <c r="AF34" s="116"/>
      <c r="AG34" s="60"/>
    </row>
    <row r="35" spans="2:33" s="13" customFormat="1" ht="12" customHeight="1" x14ac:dyDescent="0.2">
      <c r="B35" s="79" t="s">
        <v>127</v>
      </c>
      <c r="C35" s="279"/>
      <c r="D35" s="280"/>
      <c r="E35" s="280"/>
      <c r="F35" s="280"/>
      <c r="G35" s="280"/>
      <c r="H35" s="280"/>
      <c r="I35" s="281"/>
      <c r="J35" s="288"/>
      <c r="K35" s="289"/>
      <c r="L35" s="289"/>
      <c r="M35" s="289"/>
      <c r="N35" s="289"/>
      <c r="O35" s="290"/>
      <c r="P35" s="309"/>
      <c r="Q35" s="304"/>
      <c r="R35" s="305"/>
      <c r="S35" s="239"/>
      <c r="T35" s="230"/>
      <c r="U35" s="197"/>
      <c r="V35" s="264"/>
      <c r="W35" s="215"/>
      <c r="X35" s="267"/>
      <c r="Y35" s="269"/>
      <c r="Z35" s="267"/>
      <c r="AA35" s="271"/>
      <c r="AB35" s="267"/>
      <c r="AC35" s="229"/>
      <c r="AE35" s="111"/>
      <c r="AF35" s="116"/>
      <c r="AG35" s="60"/>
    </row>
    <row r="36" spans="2:33" s="13" customFormat="1" ht="12" customHeight="1" x14ac:dyDescent="0.2">
      <c r="B36" s="79" t="s">
        <v>132</v>
      </c>
      <c r="C36" s="294"/>
      <c r="D36" s="294"/>
      <c r="E36" s="294"/>
      <c r="F36" s="294"/>
      <c r="G36" s="294"/>
      <c r="H36" s="294"/>
      <c r="I36" s="294"/>
      <c r="J36" s="282" t="s">
        <v>241</v>
      </c>
      <c r="K36" s="283"/>
      <c r="L36" s="283"/>
      <c r="M36" s="283"/>
      <c r="N36" s="283"/>
      <c r="O36" s="284"/>
      <c r="P36" s="307"/>
      <c r="Q36" s="300"/>
      <c r="R36" s="301"/>
      <c r="S36" s="210">
        <f>P36+Q36</f>
        <v>0</v>
      </c>
      <c r="T36" s="230"/>
      <c r="U36" s="195">
        <v>0</v>
      </c>
      <c r="V36" s="262"/>
      <c r="W36" s="231"/>
      <c r="X36" s="265"/>
      <c r="Y36" s="221"/>
      <c r="Z36" s="265"/>
      <c r="AA36" s="195">
        <f>IF(S36&lt;&gt;0,S36-U36-W36-Y36,P36-U36-Y36-W36)</f>
        <v>0</v>
      </c>
      <c r="AB36" s="265"/>
      <c r="AC36" s="227"/>
      <c r="AE36" s="110">
        <f>W36</f>
        <v>0</v>
      </c>
      <c r="AF36" s="116">
        <v>0</v>
      </c>
      <c r="AG36" s="60"/>
    </row>
    <row r="37" spans="2:33" s="13" customFormat="1" ht="12" customHeight="1" x14ac:dyDescent="0.2">
      <c r="B37" s="79" t="s">
        <v>126</v>
      </c>
      <c r="C37" s="279"/>
      <c r="D37" s="280"/>
      <c r="E37" s="280"/>
      <c r="F37" s="280"/>
      <c r="G37" s="280"/>
      <c r="H37" s="280"/>
      <c r="I37" s="281"/>
      <c r="J37" s="285"/>
      <c r="K37" s="286"/>
      <c r="L37" s="286"/>
      <c r="M37" s="286"/>
      <c r="N37" s="286"/>
      <c r="O37" s="287"/>
      <c r="P37" s="308"/>
      <c r="Q37" s="302"/>
      <c r="R37" s="303"/>
      <c r="S37" s="238"/>
      <c r="T37" s="230"/>
      <c r="U37" s="196"/>
      <c r="V37" s="263"/>
      <c r="W37" s="214"/>
      <c r="X37" s="266"/>
      <c r="Y37" s="268"/>
      <c r="Z37" s="266"/>
      <c r="AA37" s="270"/>
      <c r="AB37" s="266"/>
      <c r="AC37" s="228"/>
      <c r="AE37" s="111"/>
      <c r="AF37" s="116"/>
      <c r="AG37" s="60"/>
    </row>
    <row r="38" spans="2:33" s="13" customFormat="1" ht="12" customHeight="1" x14ac:dyDescent="0.2">
      <c r="B38" s="79" t="s">
        <v>127</v>
      </c>
      <c r="C38" s="279"/>
      <c r="D38" s="280"/>
      <c r="E38" s="280"/>
      <c r="F38" s="280"/>
      <c r="G38" s="280"/>
      <c r="H38" s="280"/>
      <c r="I38" s="281"/>
      <c r="J38" s="288"/>
      <c r="K38" s="289"/>
      <c r="L38" s="289"/>
      <c r="M38" s="289"/>
      <c r="N38" s="289"/>
      <c r="O38" s="290"/>
      <c r="P38" s="309"/>
      <c r="Q38" s="304"/>
      <c r="R38" s="305"/>
      <c r="S38" s="239"/>
      <c r="T38" s="230"/>
      <c r="U38" s="197"/>
      <c r="V38" s="264"/>
      <c r="W38" s="215"/>
      <c r="X38" s="267"/>
      <c r="Y38" s="269"/>
      <c r="Z38" s="267"/>
      <c r="AA38" s="271"/>
      <c r="AB38" s="267"/>
      <c r="AC38" s="229"/>
      <c r="AE38" s="111"/>
      <c r="AF38" s="116"/>
      <c r="AG38" s="60"/>
    </row>
    <row r="39" spans="2:33" s="13" customFormat="1" ht="12" customHeight="1" x14ac:dyDescent="0.2">
      <c r="B39" s="79" t="s">
        <v>133</v>
      </c>
      <c r="C39" s="294"/>
      <c r="D39" s="294"/>
      <c r="E39" s="294"/>
      <c r="F39" s="294"/>
      <c r="G39" s="294"/>
      <c r="H39" s="294"/>
      <c r="I39" s="294"/>
      <c r="J39" s="282" t="s">
        <v>242</v>
      </c>
      <c r="K39" s="283"/>
      <c r="L39" s="283"/>
      <c r="M39" s="283"/>
      <c r="N39" s="283"/>
      <c r="O39" s="284"/>
      <c r="P39" s="307"/>
      <c r="Q39" s="300"/>
      <c r="R39" s="301"/>
      <c r="S39" s="210">
        <f>P39+Q39</f>
        <v>0</v>
      </c>
      <c r="T39" s="230"/>
      <c r="U39" s="195">
        <v>0</v>
      </c>
      <c r="V39" s="262"/>
      <c r="W39" s="231"/>
      <c r="X39" s="265"/>
      <c r="Y39" s="221"/>
      <c r="Z39" s="265"/>
      <c r="AA39" s="195">
        <f>IF(S39&lt;&gt;0,S39-U39-W39-Y39,P39-U39-Y39-W39)</f>
        <v>0</v>
      </c>
      <c r="AB39" s="265"/>
      <c r="AC39" s="227"/>
      <c r="AE39" s="110">
        <f>W39</f>
        <v>0</v>
      </c>
      <c r="AF39" s="116">
        <v>0</v>
      </c>
      <c r="AG39" s="60"/>
    </row>
    <row r="40" spans="2:33" s="13" customFormat="1" ht="12" customHeight="1" x14ac:dyDescent="0.2">
      <c r="B40" s="79" t="s">
        <v>126</v>
      </c>
      <c r="C40" s="279"/>
      <c r="D40" s="280"/>
      <c r="E40" s="280"/>
      <c r="F40" s="280"/>
      <c r="G40" s="280"/>
      <c r="H40" s="280"/>
      <c r="I40" s="281"/>
      <c r="J40" s="285"/>
      <c r="K40" s="286"/>
      <c r="L40" s="286"/>
      <c r="M40" s="286"/>
      <c r="N40" s="286"/>
      <c r="O40" s="287"/>
      <c r="P40" s="308"/>
      <c r="Q40" s="302"/>
      <c r="R40" s="303"/>
      <c r="S40" s="238"/>
      <c r="T40" s="230"/>
      <c r="U40" s="196"/>
      <c r="V40" s="263"/>
      <c r="W40" s="214"/>
      <c r="X40" s="266"/>
      <c r="Y40" s="268"/>
      <c r="Z40" s="266"/>
      <c r="AA40" s="270"/>
      <c r="AB40" s="266"/>
      <c r="AC40" s="228"/>
      <c r="AE40" s="111"/>
      <c r="AF40" s="116"/>
      <c r="AG40" s="60"/>
    </row>
    <row r="41" spans="2:33" s="13" customFormat="1" ht="12" customHeight="1" x14ac:dyDescent="0.2">
      <c r="B41" s="79" t="s">
        <v>127</v>
      </c>
      <c r="C41" s="279"/>
      <c r="D41" s="280"/>
      <c r="E41" s="280"/>
      <c r="F41" s="280"/>
      <c r="G41" s="280"/>
      <c r="H41" s="280"/>
      <c r="I41" s="281"/>
      <c r="J41" s="288"/>
      <c r="K41" s="289"/>
      <c r="L41" s="289"/>
      <c r="M41" s="289"/>
      <c r="N41" s="289"/>
      <c r="O41" s="290"/>
      <c r="P41" s="309"/>
      <c r="Q41" s="304"/>
      <c r="R41" s="305"/>
      <c r="S41" s="239"/>
      <c r="T41" s="230"/>
      <c r="U41" s="197"/>
      <c r="V41" s="264"/>
      <c r="W41" s="215"/>
      <c r="X41" s="267"/>
      <c r="Y41" s="269"/>
      <c r="Z41" s="267"/>
      <c r="AA41" s="271"/>
      <c r="AB41" s="267"/>
      <c r="AC41" s="229"/>
      <c r="AE41" s="111"/>
      <c r="AF41" s="116"/>
      <c r="AG41" s="60"/>
    </row>
    <row r="42" spans="2:33" s="13" customFormat="1" ht="12" customHeight="1" x14ac:dyDescent="0.2">
      <c r="B42" s="79" t="s">
        <v>134</v>
      </c>
      <c r="C42" s="294"/>
      <c r="D42" s="294"/>
      <c r="E42" s="294"/>
      <c r="F42" s="294"/>
      <c r="G42" s="294"/>
      <c r="H42" s="294"/>
      <c r="I42" s="294"/>
      <c r="J42" s="282" t="s">
        <v>3</v>
      </c>
      <c r="K42" s="283"/>
      <c r="L42" s="283"/>
      <c r="M42" s="283"/>
      <c r="N42" s="283"/>
      <c r="O42" s="284"/>
      <c r="P42" s="307"/>
      <c r="Q42" s="300"/>
      <c r="R42" s="301"/>
      <c r="S42" s="210">
        <f>P42+Q42</f>
        <v>0</v>
      </c>
      <c r="T42" s="230"/>
      <c r="U42" s="195">
        <f>+AF42</f>
        <v>0</v>
      </c>
      <c r="V42" s="262"/>
      <c r="W42" s="231"/>
      <c r="X42" s="265"/>
      <c r="Y42" s="221"/>
      <c r="Z42" s="265"/>
      <c r="AA42" s="195">
        <f>IF(S42&lt;&gt;0,S42-U42-W42-Y42,P42-U42-Y42-W42)</f>
        <v>0</v>
      </c>
      <c r="AB42" s="265"/>
      <c r="AC42" s="227"/>
      <c r="AE42" s="110">
        <f>W42</f>
        <v>0</v>
      </c>
      <c r="AF42" s="116">
        <v>0</v>
      </c>
      <c r="AG42" s="60"/>
    </row>
    <row r="43" spans="2:33" s="13" customFormat="1" ht="12" customHeight="1" x14ac:dyDescent="0.2">
      <c r="B43" s="79" t="s">
        <v>126</v>
      </c>
      <c r="C43" s="279"/>
      <c r="D43" s="280"/>
      <c r="E43" s="280"/>
      <c r="F43" s="280"/>
      <c r="G43" s="280"/>
      <c r="H43" s="280"/>
      <c r="I43" s="281"/>
      <c r="J43" s="285"/>
      <c r="K43" s="286"/>
      <c r="L43" s="286"/>
      <c r="M43" s="286"/>
      <c r="N43" s="286"/>
      <c r="O43" s="287"/>
      <c r="P43" s="308"/>
      <c r="Q43" s="302"/>
      <c r="R43" s="303"/>
      <c r="S43" s="238"/>
      <c r="T43" s="230"/>
      <c r="U43" s="196"/>
      <c r="V43" s="263"/>
      <c r="W43" s="214"/>
      <c r="X43" s="266"/>
      <c r="Y43" s="268"/>
      <c r="Z43" s="266"/>
      <c r="AA43" s="270"/>
      <c r="AB43" s="266"/>
      <c r="AC43" s="228"/>
      <c r="AE43" s="111"/>
      <c r="AF43" s="116"/>
      <c r="AG43" s="60"/>
    </row>
    <row r="44" spans="2:33" s="13" customFormat="1" ht="12" customHeight="1" x14ac:dyDescent="0.2">
      <c r="B44" s="79" t="s">
        <v>127</v>
      </c>
      <c r="C44" s="279"/>
      <c r="D44" s="280"/>
      <c r="E44" s="280"/>
      <c r="F44" s="280"/>
      <c r="G44" s="280"/>
      <c r="H44" s="280"/>
      <c r="I44" s="281"/>
      <c r="J44" s="288"/>
      <c r="K44" s="289"/>
      <c r="L44" s="289"/>
      <c r="M44" s="289"/>
      <c r="N44" s="289"/>
      <c r="O44" s="290"/>
      <c r="P44" s="309"/>
      <c r="Q44" s="304"/>
      <c r="R44" s="305"/>
      <c r="S44" s="239"/>
      <c r="T44" s="230"/>
      <c r="U44" s="197"/>
      <c r="V44" s="264"/>
      <c r="W44" s="215"/>
      <c r="X44" s="267"/>
      <c r="Y44" s="269"/>
      <c r="Z44" s="267"/>
      <c r="AA44" s="271"/>
      <c r="AB44" s="267"/>
      <c r="AC44" s="229"/>
      <c r="AE44" s="111"/>
      <c r="AF44" s="116"/>
      <c r="AG44" s="60"/>
    </row>
    <row r="45" spans="2:33" s="13" customFormat="1" x14ac:dyDescent="0.2">
      <c r="B45" s="44"/>
      <c r="C45" s="351" t="s">
        <v>25</v>
      </c>
      <c r="D45" s="352"/>
      <c r="E45" s="352"/>
      <c r="F45" s="352"/>
      <c r="G45" s="352"/>
      <c r="H45" s="352"/>
      <c r="I45" s="352"/>
      <c r="J45" s="352"/>
      <c r="K45" s="352"/>
      <c r="L45" s="352"/>
      <c r="M45" s="352"/>
      <c r="N45" s="352"/>
      <c r="O45" s="299"/>
      <c r="P45" s="80">
        <f>SUM(P21:P44)</f>
        <v>0</v>
      </c>
      <c r="Q45" s="298">
        <f>SUM(Q21:R44)</f>
        <v>0</v>
      </c>
      <c r="R45" s="299"/>
      <c r="S45" s="80">
        <f>SUM(S21:S44)</f>
        <v>0</v>
      </c>
      <c r="T45" s="82"/>
      <c r="U45" s="81">
        <f>SUM(U21:U44)</f>
        <v>0</v>
      </c>
      <c r="V45" s="82"/>
      <c r="W45" s="113">
        <f>SUM(W21:W44)</f>
        <v>0</v>
      </c>
      <c r="X45" s="81"/>
      <c r="Y45" s="80">
        <f>SUM(Y21:Y44)</f>
        <v>0</v>
      </c>
      <c r="Z45" s="82"/>
      <c r="AA45" s="81">
        <f>SUM(AA21:AA44)</f>
        <v>0</v>
      </c>
      <c r="AB45" s="82"/>
      <c r="AC45" s="77"/>
      <c r="AE45" s="110"/>
      <c r="AF45" s="116"/>
      <c r="AG45" s="62"/>
    </row>
    <row r="46" spans="2:33" s="13" customFormat="1" ht="12" x14ac:dyDescent="0.2">
      <c r="B46" s="1"/>
      <c r="C46" s="62"/>
      <c r="D46" s="62"/>
      <c r="E46" s="62"/>
      <c r="F46" s="62"/>
      <c r="G46" s="62"/>
      <c r="H46" s="62"/>
      <c r="I46" s="62"/>
      <c r="J46" s="62"/>
      <c r="K46" s="62"/>
      <c r="L46" s="62"/>
      <c r="M46" s="62"/>
      <c r="N46" s="62"/>
      <c r="O46" s="62"/>
      <c r="P46" s="62"/>
      <c r="Q46" s="62"/>
      <c r="R46" s="63"/>
      <c r="S46" s="63"/>
      <c r="T46" s="63"/>
      <c r="U46" s="63"/>
      <c r="V46" s="63"/>
      <c r="W46" s="63"/>
      <c r="X46" s="63"/>
      <c r="Y46" s="63"/>
      <c r="Z46" s="63"/>
      <c r="AA46" s="63"/>
      <c r="AB46" s="63"/>
      <c r="AE46" s="110"/>
      <c r="AF46" s="116"/>
      <c r="AG46" s="62"/>
    </row>
    <row r="47" spans="2:33" s="13" customFormat="1" ht="12" customHeight="1" x14ac:dyDescent="0.2">
      <c r="B47" s="331" t="s">
        <v>30</v>
      </c>
      <c r="C47" s="331"/>
      <c r="D47" s="331"/>
      <c r="E47" s="331"/>
      <c r="F47" s="331"/>
      <c r="G47" s="331"/>
      <c r="H47" s="331"/>
      <c r="I47" s="331"/>
      <c r="J47" s="331"/>
      <c r="K47" s="331"/>
      <c r="L47" s="331"/>
      <c r="M47" s="331"/>
      <c r="N47" s="331"/>
      <c r="O47" s="331"/>
      <c r="P47" s="331"/>
      <c r="Q47" s="331"/>
      <c r="R47" s="331"/>
      <c r="S47" s="331"/>
      <c r="W47" s="274"/>
      <c r="X47" s="275"/>
      <c r="Y47" s="275"/>
      <c r="Z47" s="275"/>
      <c r="AA47" s="275"/>
      <c r="AB47" s="275"/>
      <c r="AE47" s="110"/>
      <c r="AF47" s="116"/>
      <c r="AG47" s="64"/>
    </row>
    <row r="48" spans="2:33" s="13" customFormat="1" ht="23.25" x14ac:dyDescent="0.2">
      <c r="B48" s="353"/>
      <c r="C48" s="353"/>
      <c r="D48" s="353"/>
      <c r="E48" s="353"/>
      <c r="F48" s="353"/>
      <c r="G48" s="353"/>
      <c r="H48" s="353"/>
      <c r="I48" s="353"/>
      <c r="J48" s="353"/>
      <c r="K48" s="353"/>
      <c r="L48" s="353"/>
      <c r="M48" s="353"/>
      <c r="N48" s="353"/>
      <c r="O48" s="353"/>
      <c r="P48" s="353"/>
      <c r="Q48" s="353"/>
      <c r="R48" s="353"/>
      <c r="S48" s="353"/>
      <c r="T48" s="65"/>
      <c r="U48" s="65"/>
      <c r="W48" s="66"/>
      <c r="X48" s="67"/>
      <c r="Y48" s="67"/>
      <c r="Z48" s="67"/>
      <c r="AA48" s="23"/>
      <c r="AB48" s="68"/>
      <c r="AE48" s="110"/>
      <c r="AF48" s="116"/>
      <c r="AG48" s="64"/>
    </row>
    <row r="49" spans="2:33" s="13" customFormat="1" ht="12" customHeight="1" x14ac:dyDescent="0.2">
      <c r="B49" s="1"/>
      <c r="C49" s="1"/>
      <c r="D49" s="69"/>
      <c r="E49" s="69"/>
      <c r="F49" s="69"/>
      <c r="G49" s="69"/>
      <c r="H49" s="69"/>
      <c r="I49" s="69"/>
      <c r="J49" s="69"/>
      <c r="K49" s="69"/>
      <c r="L49" s="69"/>
      <c r="M49" s="69"/>
      <c r="N49" s="69"/>
      <c r="O49" s="69"/>
      <c r="P49" s="69"/>
      <c r="Q49" s="69"/>
      <c r="R49" s="1"/>
      <c r="S49" s="1"/>
      <c r="T49" s="1"/>
      <c r="U49" s="1"/>
      <c r="V49" s="1"/>
      <c r="W49" s="1"/>
      <c r="X49" s="1"/>
      <c r="Y49" s="1"/>
      <c r="Z49" s="1"/>
      <c r="AA49" s="1"/>
      <c r="AB49" s="1"/>
      <c r="AE49" s="110"/>
      <c r="AF49" s="116"/>
      <c r="AG49" s="64"/>
    </row>
    <row r="50" spans="2:33" s="13" customFormat="1" ht="34.5" customHeight="1" x14ac:dyDescent="0.2">
      <c r="C50" s="272" t="s">
        <v>176</v>
      </c>
      <c r="D50" s="272"/>
      <c r="E50" s="272"/>
      <c r="F50" s="272"/>
      <c r="G50" s="272"/>
      <c r="H50" s="272"/>
      <c r="I50" s="272"/>
      <c r="J50" s="272" t="s">
        <v>19</v>
      </c>
      <c r="K50" s="273"/>
      <c r="L50" s="273"/>
      <c r="M50" s="273"/>
      <c r="N50" s="273"/>
      <c r="O50" s="273"/>
      <c r="P50" s="56" t="s">
        <v>20</v>
      </c>
      <c r="Q50" s="216" t="s">
        <v>191</v>
      </c>
      <c r="R50" s="217"/>
      <c r="S50" s="216" t="s">
        <v>21</v>
      </c>
      <c r="T50" s="321"/>
      <c r="U50" s="216" t="s">
        <v>22</v>
      </c>
      <c r="V50" s="217"/>
      <c r="W50" s="216" t="s">
        <v>23</v>
      </c>
      <c r="X50" s="217"/>
      <c r="Y50" s="57" t="s">
        <v>48</v>
      </c>
      <c r="Z50" s="58"/>
      <c r="AA50" s="272" t="s">
        <v>24</v>
      </c>
      <c r="AB50" s="273"/>
      <c r="AC50" s="55" t="s">
        <v>189</v>
      </c>
      <c r="AE50" s="109"/>
      <c r="AF50" s="117"/>
    </row>
    <row r="51" spans="2:33" s="13" customFormat="1" ht="12" customHeight="1" x14ac:dyDescent="0.2">
      <c r="B51" s="79" t="s">
        <v>135</v>
      </c>
      <c r="C51" s="294"/>
      <c r="D51" s="294"/>
      <c r="E51" s="294"/>
      <c r="F51" s="294"/>
      <c r="G51" s="294"/>
      <c r="H51" s="294"/>
      <c r="I51" s="294"/>
      <c r="J51" s="282" t="s">
        <v>243</v>
      </c>
      <c r="K51" s="283"/>
      <c r="L51" s="283"/>
      <c r="M51" s="283"/>
      <c r="N51" s="283"/>
      <c r="O51" s="284"/>
      <c r="P51" s="276"/>
      <c r="Q51" s="201"/>
      <c r="R51" s="241"/>
      <c r="S51" s="210">
        <f>P51+Q51</f>
        <v>0</v>
      </c>
      <c r="T51" s="253"/>
      <c r="U51" s="195">
        <f>+AF51</f>
        <v>0</v>
      </c>
      <c r="V51" s="198"/>
      <c r="W51" s="221"/>
      <c r="X51" s="198"/>
      <c r="Y51" s="201"/>
      <c r="Z51" s="198"/>
      <c r="AA51" s="210">
        <f>IF(S51&lt;&gt;0,S51-U51-W51-Y51,P51-U51-Y51-W51)</f>
        <v>0</v>
      </c>
      <c r="AB51" s="198"/>
      <c r="AC51" s="227"/>
      <c r="AE51" s="110">
        <f>W51</f>
        <v>0</v>
      </c>
      <c r="AF51" s="116">
        <v>0</v>
      </c>
      <c r="AG51" s="60"/>
    </row>
    <row r="52" spans="2:33" s="13" customFormat="1" ht="12" customHeight="1" x14ac:dyDescent="0.2">
      <c r="B52" s="79" t="s">
        <v>126</v>
      </c>
      <c r="C52" s="279"/>
      <c r="D52" s="280"/>
      <c r="E52" s="280"/>
      <c r="F52" s="280"/>
      <c r="G52" s="280"/>
      <c r="H52" s="280"/>
      <c r="I52" s="281"/>
      <c r="J52" s="285"/>
      <c r="K52" s="286"/>
      <c r="L52" s="286"/>
      <c r="M52" s="286"/>
      <c r="N52" s="286"/>
      <c r="O52" s="287"/>
      <c r="P52" s="277"/>
      <c r="Q52" s="202"/>
      <c r="R52" s="243"/>
      <c r="S52" s="238"/>
      <c r="T52" s="253"/>
      <c r="U52" s="196"/>
      <c r="V52" s="199"/>
      <c r="W52" s="214"/>
      <c r="X52" s="199"/>
      <c r="Y52" s="202"/>
      <c r="Z52" s="199"/>
      <c r="AA52" s="211"/>
      <c r="AB52" s="199"/>
      <c r="AC52" s="228"/>
      <c r="AE52" s="111"/>
      <c r="AF52" s="116"/>
      <c r="AG52" s="60"/>
    </row>
    <row r="53" spans="2:33" s="13" customFormat="1" ht="12" customHeight="1" x14ac:dyDescent="0.2">
      <c r="B53" s="79" t="s">
        <v>127</v>
      </c>
      <c r="C53" s="279"/>
      <c r="D53" s="280"/>
      <c r="E53" s="280"/>
      <c r="F53" s="280"/>
      <c r="G53" s="280"/>
      <c r="H53" s="280"/>
      <c r="I53" s="281"/>
      <c r="J53" s="288"/>
      <c r="K53" s="289"/>
      <c r="L53" s="289"/>
      <c r="M53" s="289"/>
      <c r="N53" s="289"/>
      <c r="O53" s="290"/>
      <c r="P53" s="278"/>
      <c r="Q53" s="203"/>
      <c r="R53" s="245"/>
      <c r="S53" s="239"/>
      <c r="T53" s="253"/>
      <c r="U53" s="197"/>
      <c r="V53" s="200"/>
      <c r="W53" s="215"/>
      <c r="X53" s="200"/>
      <c r="Y53" s="203"/>
      <c r="Z53" s="200"/>
      <c r="AA53" s="212"/>
      <c r="AB53" s="200"/>
      <c r="AC53" s="229"/>
      <c r="AE53" s="111"/>
      <c r="AF53" s="116"/>
      <c r="AG53" s="60"/>
    </row>
    <row r="54" spans="2:33" s="13" customFormat="1" ht="12" customHeight="1" x14ac:dyDescent="0.2">
      <c r="B54" s="79" t="s">
        <v>136</v>
      </c>
      <c r="C54" s="294"/>
      <c r="D54" s="294"/>
      <c r="E54" s="294"/>
      <c r="F54" s="294"/>
      <c r="G54" s="294"/>
      <c r="H54" s="294"/>
      <c r="I54" s="294"/>
      <c r="J54" s="282" t="s">
        <v>243</v>
      </c>
      <c r="K54" s="283"/>
      <c r="L54" s="283"/>
      <c r="M54" s="283"/>
      <c r="N54" s="283"/>
      <c r="O54" s="284"/>
      <c r="P54" s="276"/>
      <c r="Q54" s="201"/>
      <c r="R54" s="241"/>
      <c r="S54" s="210">
        <f>P54+Q54</f>
        <v>0</v>
      </c>
      <c r="T54" s="253"/>
      <c r="U54" s="195">
        <f>+AF54</f>
        <v>0</v>
      </c>
      <c r="V54" s="198"/>
      <c r="W54" s="221"/>
      <c r="X54" s="198"/>
      <c r="Y54" s="201"/>
      <c r="Z54" s="198"/>
      <c r="AA54" s="210">
        <f>IF(S54&lt;&gt;0,S54-U54-W54-Y54,P54-U54-Y54-W54)</f>
        <v>0</v>
      </c>
      <c r="AB54" s="198"/>
      <c r="AC54" s="227"/>
      <c r="AE54" s="110">
        <f>W54</f>
        <v>0</v>
      </c>
      <c r="AF54" s="116">
        <v>0</v>
      </c>
      <c r="AG54" s="60"/>
    </row>
    <row r="55" spans="2:33" s="13" customFormat="1" ht="12" customHeight="1" x14ac:dyDescent="0.2">
      <c r="B55" s="79" t="s">
        <v>126</v>
      </c>
      <c r="C55" s="279"/>
      <c r="D55" s="280"/>
      <c r="E55" s="280"/>
      <c r="F55" s="280"/>
      <c r="G55" s="280"/>
      <c r="H55" s="280"/>
      <c r="I55" s="281"/>
      <c r="J55" s="285"/>
      <c r="K55" s="286"/>
      <c r="L55" s="286"/>
      <c r="M55" s="286"/>
      <c r="N55" s="286"/>
      <c r="O55" s="287"/>
      <c r="P55" s="277"/>
      <c r="Q55" s="202"/>
      <c r="R55" s="243"/>
      <c r="S55" s="238"/>
      <c r="T55" s="253"/>
      <c r="U55" s="196"/>
      <c r="V55" s="199"/>
      <c r="W55" s="214"/>
      <c r="X55" s="199"/>
      <c r="Y55" s="202"/>
      <c r="Z55" s="199"/>
      <c r="AA55" s="211"/>
      <c r="AB55" s="199"/>
      <c r="AC55" s="228"/>
      <c r="AE55" s="111"/>
      <c r="AF55" s="116"/>
      <c r="AG55" s="60"/>
    </row>
    <row r="56" spans="2:33" s="13" customFormat="1" ht="12" customHeight="1" x14ac:dyDescent="0.2">
      <c r="B56" s="79" t="s">
        <v>127</v>
      </c>
      <c r="C56" s="279"/>
      <c r="D56" s="280"/>
      <c r="E56" s="280"/>
      <c r="F56" s="280"/>
      <c r="G56" s="280"/>
      <c r="H56" s="280"/>
      <c r="I56" s="281"/>
      <c r="J56" s="288"/>
      <c r="K56" s="289"/>
      <c r="L56" s="289"/>
      <c r="M56" s="289"/>
      <c r="N56" s="289"/>
      <c r="O56" s="290"/>
      <c r="P56" s="278"/>
      <c r="Q56" s="203"/>
      <c r="R56" s="245"/>
      <c r="S56" s="239"/>
      <c r="T56" s="253"/>
      <c r="U56" s="197"/>
      <c r="V56" s="200"/>
      <c r="W56" s="215"/>
      <c r="X56" s="200"/>
      <c r="Y56" s="203"/>
      <c r="Z56" s="200"/>
      <c r="AA56" s="212"/>
      <c r="AB56" s="200"/>
      <c r="AC56" s="229"/>
      <c r="AE56" s="111"/>
      <c r="AF56" s="116"/>
      <c r="AG56" s="60"/>
    </row>
    <row r="57" spans="2:33" s="13" customFormat="1" ht="12" customHeight="1" x14ac:dyDescent="0.2">
      <c r="B57" s="79" t="s">
        <v>137</v>
      </c>
      <c r="C57" s="294"/>
      <c r="D57" s="294"/>
      <c r="E57" s="294"/>
      <c r="F57" s="294"/>
      <c r="G57" s="294"/>
      <c r="H57" s="294"/>
      <c r="I57" s="294"/>
      <c r="J57" s="282" t="s">
        <v>244</v>
      </c>
      <c r="K57" s="283"/>
      <c r="L57" s="283"/>
      <c r="M57" s="283"/>
      <c r="N57" s="283"/>
      <c r="O57" s="284"/>
      <c r="P57" s="276"/>
      <c r="Q57" s="201"/>
      <c r="R57" s="241"/>
      <c r="S57" s="210">
        <f>P57+Q57</f>
        <v>0</v>
      </c>
      <c r="T57" s="253"/>
      <c r="U57" s="195">
        <f>+AF57</f>
        <v>0</v>
      </c>
      <c r="V57" s="198"/>
      <c r="W57" s="221"/>
      <c r="X57" s="198"/>
      <c r="Y57" s="201"/>
      <c r="Z57" s="198"/>
      <c r="AA57" s="210">
        <f>IF(S57&lt;&gt;0,S57-U57-W57-Y57,P57-U57-Y57-W57)</f>
        <v>0</v>
      </c>
      <c r="AB57" s="198"/>
      <c r="AC57" s="227"/>
      <c r="AE57" s="110">
        <f>W57</f>
        <v>0</v>
      </c>
      <c r="AF57" s="116">
        <v>0</v>
      </c>
      <c r="AG57" s="60"/>
    </row>
    <row r="58" spans="2:33" s="13" customFormat="1" ht="12" customHeight="1" x14ac:dyDescent="0.2">
      <c r="B58" s="79" t="s">
        <v>126</v>
      </c>
      <c r="C58" s="279"/>
      <c r="D58" s="280"/>
      <c r="E58" s="280"/>
      <c r="F58" s="280"/>
      <c r="G58" s="280"/>
      <c r="H58" s="280"/>
      <c r="I58" s="281"/>
      <c r="J58" s="285"/>
      <c r="K58" s="286"/>
      <c r="L58" s="286"/>
      <c r="M58" s="286"/>
      <c r="N58" s="286"/>
      <c r="O58" s="287"/>
      <c r="P58" s="277"/>
      <c r="Q58" s="202"/>
      <c r="R58" s="243"/>
      <c r="S58" s="238"/>
      <c r="T58" s="253"/>
      <c r="U58" s="196"/>
      <c r="V58" s="199"/>
      <c r="W58" s="214"/>
      <c r="X58" s="199"/>
      <c r="Y58" s="202"/>
      <c r="Z58" s="199"/>
      <c r="AA58" s="211"/>
      <c r="AB58" s="199"/>
      <c r="AC58" s="228"/>
      <c r="AE58" s="111"/>
      <c r="AF58" s="116"/>
      <c r="AG58" s="60"/>
    </row>
    <row r="59" spans="2:33" s="13" customFormat="1" ht="12" customHeight="1" x14ac:dyDescent="0.2">
      <c r="B59" s="79" t="s">
        <v>127</v>
      </c>
      <c r="C59" s="279"/>
      <c r="D59" s="280"/>
      <c r="E59" s="280"/>
      <c r="F59" s="280"/>
      <c r="G59" s="280"/>
      <c r="H59" s="280"/>
      <c r="I59" s="281"/>
      <c r="J59" s="288"/>
      <c r="K59" s="289"/>
      <c r="L59" s="289"/>
      <c r="M59" s="289"/>
      <c r="N59" s="289"/>
      <c r="O59" s="290"/>
      <c r="P59" s="278"/>
      <c r="Q59" s="203"/>
      <c r="R59" s="245"/>
      <c r="S59" s="239"/>
      <c r="T59" s="253"/>
      <c r="U59" s="197"/>
      <c r="V59" s="200"/>
      <c r="W59" s="215"/>
      <c r="X59" s="200"/>
      <c r="Y59" s="203"/>
      <c r="Z59" s="200"/>
      <c r="AA59" s="212"/>
      <c r="AB59" s="200"/>
      <c r="AC59" s="229"/>
      <c r="AE59" s="111"/>
      <c r="AF59" s="116"/>
      <c r="AG59" s="60"/>
    </row>
    <row r="60" spans="2:33" s="13" customFormat="1" ht="12" customHeight="1" x14ac:dyDescent="0.2">
      <c r="B60" s="79" t="s">
        <v>138</v>
      </c>
      <c r="C60" s="294"/>
      <c r="D60" s="294"/>
      <c r="E60" s="294"/>
      <c r="F60" s="294"/>
      <c r="G60" s="294"/>
      <c r="H60" s="294"/>
      <c r="I60" s="294"/>
      <c r="J60" s="282" t="s">
        <v>246</v>
      </c>
      <c r="K60" s="283"/>
      <c r="L60" s="283"/>
      <c r="M60" s="283"/>
      <c r="N60" s="283"/>
      <c r="O60" s="284"/>
      <c r="P60" s="276"/>
      <c r="Q60" s="201"/>
      <c r="R60" s="241"/>
      <c r="S60" s="210">
        <f>P60+Q60</f>
        <v>0</v>
      </c>
      <c r="T60" s="253"/>
      <c r="U60" s="195">
        <v>0</v>
      </c>
      <c r="V60" s="198"/>
      <c r="W60" s="221"/>
      <c r="X60" s="198"/>
      <c r="Y60" s="201"/>
      <c r="Z60" s="198"/>
      <c r="AA60" s="210">
        <f>IF(S60&lt;&gt;0,S60-U60-W60-Y60,P60-U60-Y60-W60)</f>
        <v>0</v>
      </c>
      <c r="AB60" s="198"/>
      <c r="AC60" s="227"/>
      <c r="AE60" s="110">
        <f>W60</f>
        <v>0</v>
      </c>
      <c r="AF60" s="116">
        <v>0</v>
      </c>
      <c r="AG60" s="60"/>
    </row>
    <row r="61" spans="2:33" s="13" customFormat="1" ht="12" customHeight="1" x14ac:dyDescent="0.2">
      <c r="B61" s="79" t="s">
        <v>126</v>
      </c>
      <c r="C61" s="279"/>
      <c r="D61" s="280"/>
      <c r="E61" s="280"/>
      <c r="F61" s="280"/>
      <c r="G61" s="280"/>
      <c r="H61" s="280"/>
      <c r="I61" s="281"/>
      <c r="J61" s="285"/>
      <c r="K61" s="286"/>
      <c r="L61" s="286"/>
      <c r="M61" s="286"/>
      <c r="N61" s="286"/>
      <c r="O61" s="287"/>
      <c r="P61" s="277"/>
      <c r="Q61" s="202"/>
      <c r="R61" s="243"/>
      <c r="S61" s="238"/>
      <c r="T61" s="253"/>
      <c r="U61" s="196"/>
      <c r="V61" s="199"/>
      <c r="W61" s="214"/>
      <c r="X61" s="199"/>
      <c r="Y61" s="202"/>
      <c r="Z61" s="199"/>
      <c r="AA61" s="211"/>
      <c r="AB61" s="199"/>
      <c r="AC61" s="228"/>
      <c r="AE61" s="111"/>
      <c r="AF61" s="116"/>
      <c r="AG61" s="60"/>
    </row>
    <row r="62" spans="2:33" s="13" customFormat="1" ht="12" customHeight="1" x14ac:dyDescent="0.2">
      <c r="B62" s="79" t="s">
        <v>127</v>
      </c>
      <c r="C62" s="279"/>
      <c r="D62" s="280"/>
      <c r="E62" s="280"/>
      <c r="F62" s="280"/>
      <c r="G62" s="280"/>
      <c r="H62" s="280"/>
      <c r="I62" s="281"/>
      <c r="J62" s="288"/>
      <c r="K62" s="289"/>
      <c r="L62" s="289"/>
      <c r="M62" s="289"/>
      <c r="N62" s="289"/>
      <c r="O62" s="290"/>
      <c r="P62" s="278"/>
      <c r="Q62" s="203"/>
      <c r="R62" s="245"/>
      <c r="S62" s="239"/>
      <c r="T62" s="253"/>
      <c r="U62" s="197"/>
      <c r="V62" s="200"/>
      <c r="W62" s="215"/>
      <c r="X62" s="200"/>
      <c r="Y62" s="203"/>
      <c r="Z62" s="200"/>
      <c r="AA62" s="212"/>
      <c r="AB62" s="200"/>
      <c r="AC62" s="229"/>
      <c r="AE62" s="111"/>
      <c r="AF62" s="116"/>
      <c r="AG62" s="60"/>
    </row>
    <row r="63" spans="2:33" s="13" customFormat="1" ht="12" customHeight="1" x14ac:dyDescent="0.2">
      <c r="B63" s="79" t="s">
        <v>139</v>
      </c>
      <c r="C63" s="294"/>
      <c r="D63" s="294"/>
      <c r="E63" s="294"/>
      <c r="F63" s="294"/>
      <c r="G63" s="294"/>
      <c r="H63" s="294"/>
      <c r="I63" s="294"/>
      <c r="J63" s="282" t="s">
        <v>245</v>
      </c>
      <c r="K63" s="283"/>
      <c r="L63" s="283"/>
      <c r="M63" s="283"/>
      <c r="N63" s="283"/>
      <c r="O63" s="284"/>
      <c r="P63" s="276"/>
      <c r="Q63" s="201"/>
      <c r="R63" s="241"/>
      <c r="S63" s="210">
        <f>P63+Q63</f>
        <v>0</v>
      </c>
      <c r="T63" s="253"/>
      <c r="U63" s="195">
        <v>0</v>
      </c>
      <c r="V63" s="198"/>
      <c r="W63" s="221"/>
      <c r="X63" s="198"/>
      <c r="Y63" s="201"/>
      <c r="Z63" s="198"/>
      <c r="AA63" s="210">
        <f>IF(S63&lt;&gt;0,S63-U63-W63-Y63,P63-U63-Y63-W63)</f>
        <v>0</v>
      </c>
      <c r="AB63" s="198"/>
      <c r="AC63" s="227"/>
      <c r="AE63" s="110">
        <f>W63</f>
        <v>0</v>
      </c>
      <c r="AF63" s="116">
        <v>0</v>
      </c>
      <c r="AG63" s="60"/>
    </row>
    <row r="64" spans="2:33" s="13" customFormat="1" ht="12" customHeight="1" x14ac:dyDescent="0.2">
      <c r="B64" s="79" t="s">
        <v>126</v>
      </c>
      <c r="C64" s="279"/>
      <c r="D64" s="280"/>
      <c r="E64" s="280"/>
      <c r="F64" s="280"/>
      <c r="G64" s="280"/>
      <c r="H64" s="280"/>
      <c r="I64" s="281"/>
      <c r="J64" s="285"/>
      <c r="K64" s="286"/>
      <c r="L64" s="286"/>
      <c r="M64" s="286"/>
      <c r="N64" s="286"/>
      <c r="O64" s="287"/>
      <c r="P64" s="277"/>
      <c r="Q64" s="202"/>
      <c r="R64" s="243"/>
      <c r="S64" s="238"/>
      <c r="T64" s="253"/>
      <c r="U64" s="196"/>
      <c r="V64" s="199"/>
      <c r="W64" s="214"/>
      <c r="X64" s="199"/>
      <c r="Y64" s="202"/>
      <c r="Z64" s="199"/>
      <c r="AA64" s="211"/>
      <c r="AB64" s="199"/>
      <c r="AC64" s="228"/>
      <c r="AE64" s="111"/>
      <c r="AF64" s="116"/>
      <c r="AG64" s="60"/>
    </row>
    <row r="65" spans="2:33" s="13" customFormat="1" ht="12" customHeight="1" x14ac:dyDescent="0.2">
      <c r="B65" s="79" t="s">
        <v>127</v>
      </c>
      <c r="C65" s="279"/>
      <c r="D65" s="280"/>
      <c r="E65" s="280"/>
      <c r="F65" s="280"/>
      <c r="G65" s="280"/>
      <c r="H65" s="280"/>
      <c r="I65" s="281"/>
      <c r="J65" s="288"/>
      <c r="K65" s="289"/>
      <c r="L65" s="289"/>
      <c r="M65" s="289"/>
      <c r="N65" s="289"/>
      <c r="O65" s="290"/>
      <c r="P65" s="278"/>
      <c r="Q65" s="203"/>
      <c r="R65" s="245"/>
      <c r="S65" s="239"/>
      <c r="T65" s="253"/>
      <c r="U65" s="197"/>
      <c r="V65" s="200"/>
      <c r="W65" s="215"/>
      <c r="X65" s="200"/>
      <c r="Y65" s="203"/>
      <c r="Z65" s="200"/>
      <c r="AA65" s="212"/>
      <c r="AB65" s="200"/>
      <c r="AC65" s="229"/>
      <c r="AE65" s="111"/>
      <c r="AF65" s="116"/>
      <c r="AG65" s="60"/>
    </row>
    <row r="66" spans="2:33" s="13" customFormat="1" ht="12" customHeight="1" x14ac:dyDescent="0.2">
      <c r="B66" s="79" t="s">
        <v>140</v>
      </c>
      <c r="C66" s="294"/>
      <c r="D66" s="294"/>
      <c r="E66" s="294"/>
      <c r="F66" s="294"/>
      <c r="G66" s="294"/>
      <c r="H66" s="294"/>
      <c r="I66" s="294"/>
      <c r="J66" s="282" t="s">
        <v>248</v>
      </c>
      <c r="K66" s="283"/>
      <c r="L66" s="283"/>
      <c r="M66" s="283"/>
      <c r="N66" s="283"/>
      <c r="O66" s="284"/>
      <c r="P66" s="276"/>
      <c r="Q66" s="201"/>
      <c r="R66" s="241"/>
      <c r="S66" s="210">
        <f>P66+Q66</f>
        <v>0</v>
      </c>
      <c r="T66" s="253"/>
      <c r="U66" s="195">
        <v>0</v>
      </c>
      <c r="V66" s="198"/>
      <c r="W66" s="221"/>
      <c r="X66" s="198"/>
      <c r="Y66" s="201"/>
      <c r="Z66" s="198"/>
      <c r="AA66" s="210">
        <f>IF(S66&lt;&gt;0,S66-U66-W66-Y66,P66-U66-Y66-W66)</f>
        <v>0</v>
      </c>
      <c r="AB66" s="198"/>
      <c r="AC66" s="227"/>
      <c r="AE66" s="110">
        <f>W66</f>
        <v>0</v>
      </c>
      <c r="AF66" s="116">
        <v>0</v>
      </c>
      <c r="AG66" s="60"/>
    </row>
    <row r="67" spans="2:33" s="13" customFormat="1" ht="12" customHeight="1" x14ac:dyDescent="0.2">
      <c r="B67" s="79" t="s">
        <v>126</v>
      </c>
      <c r="C67" s="279"/>
      <c r="D67" s="280"/>
      <c r="E67" s="280"/>
      <c r="F67" s="280"/>
      <c r="G67" s="280"/>
      <c r="H67" s="280"/>
      <c r="I67" s="281"/>
      <c r="J67" s="285"/>
      <c r="K67" s="286"/>
      <c r="L67" s="286"/>
      <c r="M67" s="286"/>
      <c r="N67" s="286"/>
      <c r="O67" s="287"/>
      <c r="P67" s="277"/>
      <c r="Q67" s="202"/>
      <c r="R67" s="243"/>
      <c r="S67" s="238"/>
      <c r="T67" s="253"/>
      <c r="U67" s="196"/>
      <c r="V67" s="199"/>
      <c r="W67" s="214"/>
      <c r="X67" s="199"/>
      <c r="Y67" s="202"/>
      <c r="Z67" s="199"/>
      <c r="AA67" s="211"/>
      <c r="AB67" s="199"/>
      <c r="AC67" s="228"/>
      <c r="AE67" s="111"/>
      <c r="AF67" s="116"/>
      <c r="AG67" s="60"/>
    </row>
    <row r="68" spans="2:33" s="13" customFormat="1" ht="12" customHeight="1" x14ac:dyDescent="0.2">
      <c r="B68" s="79" t="s">
        <v>127</v>
      </c>
      <c r="C68" s="279"/>
      <c r="D68" s="280"/>
      <c r="E68" s="280"/>
      <c r="F68" s="280"/>
      <c r="G68" s="280"/>
      <c r="H68" s="280"/>
      <c r="I68" s="281"/>
      <c r="J68" s="288"/>
      <c r="K68" s="289"/>
      <c r="L68" s="289"/>
      <c r="M68" s="289"/>
      <c r="N68" s="289"/>
      <c r="O68" s="290"/>
      <c r="P68" s="278"/>
      <c r="Q68" s="203"/>
      <c r="R68" s="245"/>
      <c r="S68" s="239"/>
      <c r="T68" s="253"/>
      <c r="U68" s="197"/>
      <c r="V68" s="200"/>
      <c r="W68" s="215"/>
      <c r="X68" s="200"/>
      <c r="Y68" s="203"/>
      <c r="Z68" s="200"/>
      <c r="AA68" s="212"/>
      <c r="AB68" s="200"/>
      <c r="AC68" s="229"/>
      <c r="AE68" s="111"/>
      <c r="AF68" s="116"/>
      <c r="AG68" s="60"/>
    </row>
    <row r="69" spans="2:33" s="13" customFormat="1" ht="12" customHeight="1" x14ac:dyDescent="0.2">
      <c r="B69" s="79" t="s">
        <v>141</v>
      </c>
      <c r="C69" s="294"/>
      <c r="D69" s="294"/>
      <c r="E69" s="294"/>
      <c r="F69" s="294"/>
      <c r="G69" s="294"/>
      <c r="H69" s="294"/>
      <c r="I69" s="294"/>
      <c r="J69" s="282" t="s">
        <v>249</v>
      </c>
      <c r="K69" s="283"/>
      <c r="L69" s="283"/>
      <c r="M69" s="283"/>
      <c r="N69" s="283"/>
      <c r="O69" s="284"/>
      <c r="P69" s="276"/>
      <c r="Q69" s="201"/>
      <c r="R69" s="241"/>
      <c r="S69" s="210">
        <f>P69+Q69</f>
        <v>0</v>
      </c>
      <c r="T69" s="253"/>
      <c r="U69" s="195">
        <v>0</v>
      </c>
      <c r="V69" s="198"/>
      <c r="W69" s="221"/>
      <c r="X69" s="198"/>
      <c r="Y69" s="201"/>
      <c r="Z69" s="198"/>
      <c r="AA69" s="210">
        <f>IF(S69&lt;&gt;0,S69-U69-W69-Y69,P69-U69-Y69-W69)</f>
        <v>0</v>
      </c>
      <c r="AB69" s="198"/>
      <c r="AC69" s="227"/>
      <c r="AE69" s="110">
        <f>W69</f>
        <v>0</v>
      </c>
      <c r="AF69" s="116">
        <v>0</v>
      </c>
      <c r="AG69" s="60"/>
    </row>
    <row r="70" spans="2:33" s="13" customFormat="1" ht="12" customHeight="1" x14ac:dyDescent="0.2">
      <c r="B70" s="79" t="s">
        <v>126</v>
      </c>
      <c r="C70" s="279"/>
      <c r="D70" s="280"/>
      <c r="E70" s="280"/>
      <c r="F70" s="280"/>
      <c r="G70" s="280"/>
      <c r="H70" s="280"/>
      <c r="I70" s="281"/>
      <c r="J70" s="285"/>
      <c r="K70" s="286"/>
      <c r="L70" s="286"/>
      <c r="M70" s="286"/>
      <c r="N70" s="286"/>
      <c r="O70" s="287"/>
      <c r="P70" s="277"/>
      <c r="Q70" s="202"/>
      <c r="R70" s="243"/>
      <c r="S70" s="238"/>
      <c r="T70" s="253"/>
      <c r="U70" s="196"/>
      <c r="V70" s="199"/>
      <c r="W70" s="214"/>
      <c r="X70" s="199"/>
      <c r="Y70" s="202"/>
      <c r="Z70" s="199"/>
      <c r="AA70" s="211"/>
      <c r="AB70" s="199"/>
      <c r="AC70" s="228"/>
      <c r="AE70" s="111"/>
      <c r="AF70" s="116"/>
      <c r="AG70" s="60"/>
    </row>
    <row r="71" spans="2:33" s="13" customFormat="1" ht="12" customHeight="1" x14ac:dyDescent="0.2">
      <c r="B71" s="79" t="s">
        <v>127</v>
      </c>
      <c r="C71" s="279"/>
      <c r="D71" s="280"/>
      <c r="E71" s="280"/>
      <c r="F71" s="280"/>
      <c r="G71" s="280"/>
      <c r="H71" s="280"/>
      <c r="I71" s="281"/>
      <c r="J71" s="288"/>
      <c r="K71" s="289"/>
      <c r="L71" s="289"/>
      <c r="M71" s="289"/>
      <c r="N71" s="289"/>
      <c r="O71" s="290"/>
      <c r="P71" s="278"/>
      <c r="Q71" s="203"/>
      <c r="R71" s="245"/>
      <c r="S71" s="239"/>
      <c r="T71" s="253"/>
      <c r="U71" s="197"/>
      <c r="V71" s="200"/>
      <c r="W71" s="215"/>
      <c r="X71" s="200"/>
      <c r="Y71" s="203"/>
      <c r="Z71" s="200"/>
      <c r="AA71" s="212"/>
      <c r="AB71" s="200"/>
      <c r="AC71" s="229"/>
      <c r="AE71" s="111"/>
      <c r="AF71" s="116"/>
      <c r="AG71" s="60"/>
    </row>
    <row r="72" spans="2:33" s="13" customFormat="1" ht="12" customHeight="1" x14ac:dyDescent="0.2">
      <c r="B72" s="79" t="s">
        <v>142</v>
      </c>
      <c r="C72" s="294"/>
      <c r="D72" s="294"/>
      <c r="E72" s="294"/>
      <c r="F72" s="294"/>
      <c r="G72" s="294"/>
      <c r="H72" s="294"/>
      <c r="I72" s="294"/>
      <c r="J72" s="282" t="s">
        <v>6</v>
      </c>
      <c r="K72" s="283"/>
      <c r="L72" s="283"/>
      <c r="M72" s="283"/>
      <c r="N72" s="283"/>
      <c r="O72" s="284"/>
      <c r="P72" s="276"/>
      <c r="Q72" s="201"/>
      <c r="R72" s="241"/>
      <c r="S72" s="210">
        <f>P72+Q72</f>
        <v>0</v>
      </c>
      <c r="T72" s="253"/>
      <c r="U72" s="195">
        <v>0</v>
      </c>
      <c r="V72" s="198"/>
      <c r="W72" s="221"/>
      <c r="X72" s="198"/>
      <c r="Y72" s="201"/>
      <c r="Z72" s="198"/>
      <c r="AA72" s="210">
        <f>IF(S72&lt;&gt;0,S72-U72-W72-Y72,P72-U72-Y72-W72)</f>
        <v>0</v>
      </c>
      <c r="AB72" s="198"/>
      <c r="AC72" s="227"/>
      <c r="AE72" s="110">
        <f>W72</f>
        <v>0</v>
      </c>
      <c r="AF72" s="116">
        <v>0</v>
      </c>
      <c r="AG72" s="60"/>
    </row>
    <row r="73" spans="2:33" s="13" customFormat="1" ht="12" customHeight="1" x14ac:dyDescent="0.2">
      <c r="B73" s="79" t="s">
        <v>126</v>
      </c>
      <c r="C73" s="279"/>
      <c r="D73" s="280"/>
      <c r="E73" s="280"/>
      <c r="F73" s="280"/>
      <c r="G73" s="280"/>
      <c r="H73" s="280"/>
      <c r="I73" s="281"/>
      <c r="J73" s="285"/>
      <c r="K73" s="286"/>
      <c r="L73" s="286"/>
      <c r="M73" s="286"/>
      <c r="N73" s="286"/>
      <c r="O73" s="287"/>
      <c r="P73" s="277"/>
      <c r="Q73" s="202"/>
      <c r="R73" s="243"/>
      <c r="S73" s="238"/>
      <c r="T73" s="253"/>
      <c r="U73" s="196"/>
      <c r="V73" s="199"/>
      <c r="W73" s="214"/>
      <c r="X73" s="199"/>
      <c r="Y73" s="202"/>
      <c r="Z73" s="199"/>
      <c r="AA73" s="211"/>
      <c r="AB73" s="199"/>
      <c r="AC73" s="228"/>
      <c r="AE73" s="111"/>
      <c r="AF73" s="116"/>
      <c r="AG73" s="60"/>
    </row>
    <row r="74" spans="2:33" s="13" customFormat="1" ht="12" customHeight="1" x14ac:dyDescent="0.2">
      <c r="B74" s="79" t="s">
        <v>127</v>
      </c>
      <c r="C74" s="279"/>
      <c r="D74" s="280"/>
      <c r="E74" s="280"/>
      <c r="F74" s="280"/>
      <c r="G74" s="280"/>
      <c r="H74" s="280"/>
      <c r="I74" s="281"/>
      <c r="J74" s="288"/>
      <c r="K74" s="289"/>
      <c r="L74" s="289"/>
      <c r="M74" s="289"/>
      <c r="N74" s="289"/>
      <c r="O74" s="290"/>
      <c r="P74" s="278"/>
      <c r="Q74" s="203"/>
      <c r="R74" s="245"/>
      <c r="S74" s="239"/>
      <c r="T74" s="253"/>
      <c r="U74" s="197"/>
      <c r="V74" s="200"/>
      <c r="W74" s="215"/>
      <c r="X74" s="200"/>
      <c r="Y74" s="203"/>
      <c r="Z74" s="200"/>
      <c r="AA74" s="212"/>
      <c r="AB74" s="200"/>
      <c r="AC74" s="229"/>
      <c r="AE74" s="111"/>
      <c r="AF74" s="116"/>
      <c r="AG74" s="60"/>
    </row>
    <row r="75" spans="2:33" s="13" customFormat="1" ht="12" customHeight="1" x14ac:dyDescent="0.2">
      <c r="B75" s="79" t="s">
        <v>143</v>
      </c>
      <c r="C75" s="294"/>
      <c r="D75" s="294"/>
      <c r="E75" s="294"/>
      <c r="F75" s="294"/>
      <c r="G75" s="294"/>
      <c r="H75" s="294"/>
      <c r="I75" s="294"/>
      <c r="J75" s="282" t="s">
        <v>250</v>
      </c>
      <c r="K75" s="283"/>
      <c r="L75" s="283"/>
      <c r="M75" s="283"/>
      <c r="N75" s="283"/>
      <c r="O75" s="284"/>
      <c r="P75" s="276"/>
      <c r="Q75" s="201"/>
      <c r="R75" s="241"/>
      <c r="S75" s="210">
        <f>P75+Q75</f>
        <v>0</v>
      </c>
      <c r="T75" s="253"/>
      <c r="U75" s="195">
        <v>0</v>
      </c>
      <c r="V75" s="198"/>
      <c r="W75" s="221"/>
      <c r="X75" s="198"/>
      <c r="Y75" s="201"/>
      <c r="Z75" s="198"/>
      <c r="AA75" s="210">
        <f>IF(S75&lt;&gt;0,S75-U75-W75-Y75,P75-U75-Y75-W75)</f>
        <v>0</v>
      </c>
      <c r="AB75" s="198"/>
      <c r="AC75" s="227"/>
      <c r="AE75" s="110">
        <f>W75</f>
        <v>0</v>
      </c>
      <c r="AF75" s="116">
        <v>0</v>
      </c>
      <c r="AG75" s="60"/>
    </row>
    <row r="76" spans="2:33" s="13" customFormat="1" ht="12" customHeight="1" x14ac:dyDescent="0.2">
      <c r="B76" s="79" t="s">
        <v>126</v>
      </c>
      <c r="C76" s="279"/>
      <c r="D76" s="280"/>
      <c r="E76" s="280"/>
      <c r="F76" s="280"/>
      <c r="G76" s="280"/>
      <c r="H76" s="280"/>
      <c r="I76" s="281"/>
      <c r="J76" s="285"/>
      <c r="K76" s="286"/>
      <c r="L76" s="286"/>
      <c r="M76" s="286"/>
      <c r="N76" s="286"/>
      <c r="O76" s="287"/>
      <c r="P76" s="277"/>
      <c r="Q76" s="202"/>
      <c r="R76" s="243"/>
      <c r="S76" s="238"/>
      <c r="T76" s="253"/>
      <c r="U76" s="196"/>
      <c r="V76" s="199"/>
      <c r="W76" s="214"/>
      <c r="X76" s="199"/>
      <c r="Y76" s="202"/>
      <c r="Z76" s="199"/>
      <c r="AA76" s="211"/>
      <c r="AB76" s="199"/>
      <c r="AC76" s="228"/>
      <c r="AE76" s="111"/>
      <c r="AF76" s="116"/>
      <c r="AG76" s="60"/>
    </row>
    <row r="77" spans="2:33" s="13" customFormat="1" ht="12" customHeight="1" x14ac:dyDescent="0.2">
      <c r="B77" s="79" t="s">
        <v>127</v>
      </c>
      <c r="C77" s="279"/>
      <c r="D77" s="280"/>
      <c r="E77" s="280"/>
      <c r="F77" s="280"/>
      <c r="G77" s="280"/>
      <c r="H77" s="280"/>
      <c r="I77" s="281"/>
      <c r="J77" s="288"/>
      <c r="K77" s="289"/>
      <c r="L77" s="289"/>
      <c r="M77" s="289"/>
      <c r="N77" s="289"/>
      <c r="O77" s="290"/>
      <c r="P77" s="278"/>
      <c r="Q77" s="203"/>
      <c r="R77" s="245"/>
      <c r="S77" s="239"/>
      <c r="T77" s="253"/>
      <c r="U77" s="197"/>
      <c r="V77" s="200"/>
      <c r="W77" s="215"/>
      <c r="X77" s="200"/>
      <c r="Y77" s="203"/>
      <c r="Z77" s="200"/>
      <c r="AA77" s="212"/>
      <c r="AB77" s="200"/>
      <c r="AC77" s="229"/>
      <c r="AE77" s="111"/>
      <c r="AF77" s="116"/>
      <c r="AG77" s="60"/>
    </row>
    <row r="78" spans="2:33" s="13" customFormat="1" ht="12" customHeight="1" x14ac:dyDescent="0.2">
      <c r="B78" s="79" t="s">
        <v>144</v>
      </c>
      <c r="C78" s="294"/>
      <c r="D78" s="294"/>
      <c r="E78" s="294"/>
      <c r="F78" s="294"/>
      <c r="G78" s="294"/>
      <c r="H78" s="294"/>
      <c r="I78" s="294"/>
      <c r="J78" s="282" t="s">
        <v>251</v>
      </c>
      <c r="K78" s="283"/>
      <c r="L78" s="283"/>
      <c r="M78" s="283"/>
      <c r="N78" s="283"/>
      <c r="O78" s="284"/>
      <c r="P78" s="276"/>
      <c r="Q78" s="201"/>
      <c r="R78" s="241"/>
      <c r="S78" s="210">
        <f>P78+Q78</f>
        <v>0</v>
      </c>
      <c r="T78" s="253"/>
      <c r="U78" s="195">
        <v>0</v>
      </c>
      <c r="V78" s="198"/>
      <c r="W78" s="221"/>
      <c r="X78" s="198"/>
      <c r="Y78" s="201"/>
      <c r="Z78" s="198"/>
      <c r="AA78" s="210">
        <f>IF(S78&lt;&gt;0,S78-U78-W78-Y78,P78-U78-Y78-W78)</f>
        <v>0</v>
      </c>
      <c r="AB78" s="198"/>
      <c r="AC78" s="227"/>
      <c r="AE78" s="110">
        <f>W78</f>
        <v>0</v>
      </c>
      <c r="AF78" s="116">
        <v>0</v>
      </c>
      <c r="AG78" s="60"/>
    </row>
    <row r="79" spans="2:33" s="13" customFormat="1" ht="12" customHeight="1" x14ac:dyDescent="0.2">
      <c r="B79" s="79" t="s">
        <v>126</v>
      </c>
      <c r="C79" s="279"/>
      <c r="D79" s="280"/>
      <c r="E79" s="280"/>
      <c r="F79" s="280"/>
      <c r="G79" s="280"/>
      <c r="H79" s="280"/>
      <c r="I79" s="281"/>
      <c r="J79" s="285"/>
      <c r="K79" s="286"/>
      <c r="L79" s="286"/>
      <c r="M79" s="286"/>
      <c r="N79" s="286"/>
      <c r="O79" s="287"/>
      <c r="P79" s="277"/>
      <c r="Q79" s="202"/>
      <c r="R79" s="243"/>
      <c r="S79" s="238"/>
      <c r="T79" s="253"/>
      <c r="U79" s="196"/>
      <c r="V79" s="199"/>
      <c r="W79" s="214"/>
      <c r="X79" s="199"/>
      <c r="Y79" s="202"/>
      <c r="Z79" s="199"/>
      <c r="AA79" s="211"/>
      <c r="AB79" s="199"/>
      <c r="AC79" s="228"/>
      <c r="AE79" s="111"/>
      <c r="AF79" s="116"/>
      <c r="AG79" s="60"/>
    </row>
    <row r="80" spans="2:33" s="13" customFormat="1" ht="12" customHeight="1" x14ac:dyDescent="0.2">
      <c r="B80" s="79" t="s">
        <v>127</v>
      </c>
      <c r="C80" s="279"/>
      <c r="D80" s="280"/>
      <c r="E80" s="280"/>
      <c r="F80" s="280"/>
      <c r="G80" s="280"/>
      <c r="H80" s="280"/>
      <c r="I80" s="281"/>
      <c r="J80" s="288"/>
      <c r="K80" s="289"/>
      <c r="L80" s="289"/>
      <c r="M80" s="289"/>
      <c r="N80" s="289"/>
      <c r="O80" s="290"/>
      <c r="P80" s="278"/>
      <c r="Q80" s="203"/>
      <c r="R80" s="245"/>
      <c r="S80" s="239"/>
      <c r="T80" s="253"/>
      <c r="U80" s="197"/>
      <c r="V80" s="200"/>
      <c r="W80" s="215"/>
      <c r="X80" s="200"/>
      <c r="Y80" s="203"/>
      <c r="Z80" s="200"/>
      <c r="AA80" s="212"/>
      <c r="AB80" s="200"/>
      <c r="AC80" s="229"/>
      <c r="AE80" s="111"/>
      <c r="AF80" s="116"/>
      <c r="AG80" s="60"/>
    </row>
    <row r="81" spans="2:33" s="13" customFormat="1" ht="12" customHeight="1" x14ac:dyDescent="0.2">
      <c r="B81" s="79" t="s">
        <v>145</v>
      </c>
      <c r="C81" s="294"/>
      <c r="D81" s="294"/>
      <c r="E81" s="294"/>
      <c r="F81" s="294"/>
      <c r="G81" s="294"/>
      <c r="H81" s="294"/>
      <c r="I81" s="294"/>
      <c r="J81" s="282" t="s">
        <v>252</v>
      </c>
      <c r="K81" s="283"/>
      <c r="L81" s="283"/>
      <c r="M81" s="283"/>
      <c r="N81" s="283"/>
      <c r="O81" s="284"/>
      <c r="P81" s="276"/>
      <c r="Q81" s="201"/>
      <c r="R81" s="241"/>
      <c r="S81" s="210">
        <f>P81+Q81</f>
        <v>0</v>
      </c>
      <c r="T81" s="253"/>
      <c r="U81" s="195">
        <v>0</v>
      </c>
      <c r="V81" s="198"/>
      <c r="W81" s="221"/>
      <c r="X81" s="198"/>
      <c r="Y81" s="201"/>
      <c r="Z81" s="198"/>
      <c r="AA81" s="210">
        <f>IF(S81&lt;&gt;0,S81-U81-W81-Y81,P81-U81-Y81-W81)</f>
        <v>0</v>
      </c>
      <c r="AB81" s="198"/>
      <c r="AC81" s="227"/>
      <c r="AE81" s="110">
        <f>W81</f>
        <v>0</v>
      </c>
      <c r="AF81" s="116">
        <v>0</v>
      </c>
      <c r="AG81" s="60"/>
    </row>
    <row r="82" spans="2:33" s="13" customFormat="1" ht="12" customHeight="1" x14ac:dyDescent="0.2">
      <c r="B82" s="79" t="s">
        <v>126</v>
      </c>
      <c r="C82" s="279"/>
      <c r="D82" s="280"/>
      <c r="E82" s="280"/>
      <c r="F82" s="280"/>
      <c r="G82" s="280"/>
      <c r="H82" s="280"/>
      <c r="I82" s="281"/>
      <c r="J82" s="285"/>
      <c r="K82" s="286"/>
      <c r="L82" s="286"/>
      <c r="M82" s="286"/>
      <c r="N82" s="286"/>
      <c r="O82" s="287"/>
      <c r="P82" s="277"/>
      <c r="Q82" s="202"/>
      <c r="R82" s="243"/>
      <c r="S82" s="238"/>
      <c r="T82" s="253"/>
      <c r="U82" s="196"/>
      <c r="V82" s="199"/>
      <c r="W82" s="214"/>
      <c r="X82" s="199"/>
      <c r="Y82" s="202"/>
      <c r="Z82" s="199"/>
      <c r="AA82" s="211"/>
      <c r="AB82" s="199"/>
      <c r="AC82" s="228"/>
      <c r="AE82" s="111"/>
      <c r="AF82" s="116"/>
      <c r="AG82" s="60"/>
    </row>
    <row r="83" spans="2:33" s="13" customFormat="1" ht="12" customHeight="1" x14ac:dyDescent="0.2">
      <c r="B83" s="79" t="s">
        <v>127</v>
      </c>
      <c r="C83" s="279"/>
      <c r="D83" s="280"/>
      <c r="E83" s="280"/>
      <c r="F83" s="280"/>
      <c r="G83" s="280"/>
      <c r="H83" s="280"/>
      <c r="I83" s="281"/>
      <c r="J83" s="288"/>
      <c r="K83" s="289"/>
      <c r="L83" s="289"/>
      <c r="M83" s="289"/>
      <c r="N83" s="289"/>
      <c r="O83" s="290"/>
      <c r="P83" s="278"/>
      <c r="Q83" s="203"/>
      <c r="R83" s="245"/>
      <c r="S83" s="239"/>
      <c r="T83" s="253"/>
      <c r="U83" s="197"/>
      <c r="V83" s="200"/>
      <c r="W83" s="215"/>
      <c r="X83" s="200"/>
      <c r="Y83" s="203"/>
      <c r="Z83" s="200"/>
      <c r="AA83" s="212"/>
      <c r="AB83" s="200"/>
      <c r="AC83" s="229"/>
      <c r="AE83" s="111"/>
      <c r="AF83" s="116"/>
      <c r="AG83" s="60"/>
    </row>
    <row r="84" spans="2:33" s="13" customFormat="1" ht="12" customHeight="1" x14ac:dyDescent="0.2">
      <c r="B84" s="79" t="s">
        <v>146</v>
      </c>
      <c r="C84" s="294"/>
      <c r="D84" s="294"/>
      <c r="E84" s="294"/>
      <c r="F84" s="294"/>
      <c r="G84" s="294"/>
      <c r="H84" s="294"/>
      <c r="I84" s="294"/>
      <c r="J84" s="282" t="s">
        <v>253</v>
      </c>
      <c r="K84" s="283"/>
      <c r="L84" s="283"/>
      <c r="M84" s="283"/>
      <c r="N84" s="283"/>
      <c r="O84" s="284"/>
      <c r="P84" s="276"/>
      <c r="Q84" s="201"/>
      <c r="R84" s="241"/>
      <c r="S84" s="210">
        <f>P84+Q84</f>
        <v>0</v>
      </c>
      <c r="T84" s="253"/>
      <c r="U84" s="195">
        <v>0</v>
      </c>
      <c r="V84" s="198"/>
      <c r="W84" s="221"/>
      <c r="X84" s="198"/>
      <c r="Y84" s="201"/>
      <c r="Z84" s="198"/>
      <c r="AA84" s="210">
        <f>IF(S84&lt;&gt;0,S84-U84-W84-Y84,P84-U84-Y84-W84)</f>
        <v>0</v>
      </c>
      <c r="AB84" s="198"/>
      <c r="AC84" s="227"/>
      <c r="AE84" s="110">
        <f>W84</f>
        <v>0</v>
      </c>
      <c r="AF84" s="116">
        <v>0</v>
      </c>
      <c r="AG84" s="60"/>
    </row>
    <row r="85" spans="2:33" s="13" customFormat="1" ht="12" customHeight="1" x14ac:dyDescent="0.2">
      <c r="B85" s="79" t="s">
        <v>126</v>
      </c>
      <c r="C85" s="279"/>
      <c r="D85" s="280"/>
      <c r="E85" s="280"/>
      <c r="F85" s="280"/>
      <c r="G85" s="280"/>
      <c r="H85" s="280"/>
      <c r="I85" s="281"/>
      <c r="J85" s="285"/>
      <c r="K85" s="286"/>
      <c r="L85" s="286"/>
      <c r="M85" s="286"/>
      <c r="N85" s="286"/>
      <c r="O85" s="287"/>
      <c r="P85" s="277"/>
      <c r="Q85" s="202"/>
      <c r="R85" s="243"/>
      <c r="S85" s="238"/>
      <c r="T85" s="253"/>
      <c r="U85" s="196"/>
      <c r="V85" s="199"/>
      <c r="W85" s="214"/>
      <c r="X85" s="199"/>
      <c r="Y85" s="202"/>
      <c r="Z85" s="199"/>
      <c r="AA85" s="211"/>
      <c r="AB85" s="199"/>
      <c r="AC85" s="228"/>
      <c r="AE85" s="111"/>
      <c r="AF85" s="116"/>
      <c r="AG85" s="60"/>
    </row>
    <row r="86" spans="2:33" s="13" customFormat="1" ht="12" customHeight="1" x14ac:dyDescent="0.2">
      <c r="B86" s="79" t="s">
        <v>127</v>
      </c>
      <c r="C86" s="279"/>
      <c r="D86" s="280"/>
      <c r="E86" s="280"/>
      <c r="F86" s="280"/>
      <c r="G86" s="280"/>
      <c r="H86" s="280"/>
      <c r="I86" s="281"/>
      <c r="J86" s="288"/>
      <c r="K86" s="289"/>
      <c r="L86" s="289"/>
      <c r="M86" s="289"/>
      <c r="N86" s="289"/>
      <c r="O86" s="290"/>
      <c r="P86" s="278"/>
      <c r="Q86" s="203"/>
      <c r="R86" s="245"/>
      <c r="S86" s="239"/>
      <c r="T86" s="253"/>
      <c r="U86" s="197"/>
      <c r="V86" s="200"/>
      <c r="W86" s="215"/>
      <c r="X86" s="200"/>
      <c r="Y86" s="203"/>
      <c r="Z86" s="200"/>
      <c r="AA86" s="212"/>
      <c r="AB86" s="200"/>
      <c r="AC86" s="229"/>
      <c r="AE86" s="111"/>
      <c r="AF86" s="116"/>
      <c r="AG86" s="60"/>
    </row>
    <row r="87" spans="2:33" s="13" customFormat="1" ht="12" customHeight="1" x14ac:dyDescent="0.2">
      <c r="B87" s="79" t="s">
        <v>147</v>
      </c>
      <c r="C87" s="294"/>
      <c r="D87" s="294"/>
      <c r="E87" s="294"/>
      <c r="F87" s="294"/>
      <c r="G87" s="294"/>
      <c r="H87" s="294"/>
      <c r="I87" s="294"/>
      <c r="J87" s="282" t="s">
        <v>254</v>
      </c>
      <c r="K87" s="283"/>
      <c r="L87" s="283"/>
      <c r="M87" s="283"/>
      <c r="N87" s="283"/>
      <c r="O87" s="284"/>
      <c r="P87" s="276"/>
      <c r="Q87" s="201"/>
      <c r="R87" s="241"/>
      <c r="S87" s="210">
        <f>P87+Q87</f>
        <v>0</v>
      </c>
      <c r="T87" s="253"/>
      <c r="U87" s="195">
        <v>0</v>
      </c>
      <c r="V87" s="198"/>
      <c r="W87" s="221"/>
      <c r="X87" s="198"/>
      <c r="Y87" s="201"/>
      <c r="Z87" s="198"/>
      <c r="AA87" s="210">
        <f>IF(S87&lt;&gt;0,S87-U87-W87-Y87,P87-U87-Y87-W87)</f>
        <v>0</v>
      </c>
      <c r="AB87" s="198"/>
      <c r="AC87" s="227"/>
      <c r="AE87" s="110">
        <f>W87</f>
        <v>0</v>
      </c>
      <c r="AF87" s="116">
        <v>0</v>
      </c>
      <c r="AG87" s="60"/>
    </row>
    <row r="88" spans="2:33" s="13" customFormat="1" ht="12" customHeight="1" x14ac:dyDescent="0.2">
      <c r="B88" s="79" t="s">
        <v>126</v>
      </c>
      <c r="C88" s="279"/>
      <c r="D88" s="280"/>
      <c r="E88" s="280"/>
      <c r="F88" s="280"/>
      <c r="G88" s="280"/>
      <c r="H88" s="280"/>
      <c r="I88" s="281"/>
      <c r="J88" s="285"/>
      <c r="K88" s="286"/>
      <c r="L88" s="286"/>
      <c r="M88" s="286"/>
      <c r="N88" s="286"/>
      <c r="O88" s="287"/>
      <c r="P88" s="277"/>
      <c r="Q88" s="202"/>
      <c r="R88" s="243"/>
      <c r="S88" s="238"/>
      <c r="T88" s="253"/>
      <c r="U88" s="196"/>
      <c r="V88" s="199"/>
      <c r="W88" s="214"/>
      <c r="X88" s="199"/>
      <c r="Y88" s="202"/>
      <c r="Z88" s="199"/>
      <c r="AA88" s="211"/>
      <c r="AB88" s="199"/>
      <c r="AC88" s="228"/>
      <c r="AE88" s="111"/>
      <c r="AF88" s="116"/>
      <c r="AG88" s="60"/>
    </row>
    <row r="89" spans="2:33" s="13" customFormat="1" ht="12" customHeight="1" x14ac:dyDescent="0.2">
      <c r="B89" s="79" t="s">
        <v>127</v>
      </c>
      <c r="C89" s="279"/>
      <c r="D89" s="280"/>
      <c r="E89" s="280"/>
      <c r="F89" s="280"/>
      <c r="G89" s="280"/>
      <c r="H89" s="280"/>
      <c r="I89" s="281"/>
      <c r="J89" s="288"/>
      <c r="K89" s="289"/>
      <c r="L89" s="289"/>
      <c r="M89" s="289"/>
      <c r="N89" s="289"/>
      <c r="O89" s="290"/>
      <c r="P89" s="278"/>
      <c r="Q89" s="203"/>
      <c r="R89" s="245"/>
      <c r="S89" s="239"/>
      <c r="T89" s="253"/>
      <c r="U89" s="197"/>
      <c r="V89" s="200"/>
      <c r="W89" s="215"/>
      <c r="X89" s="200"/>
      <c r="Y89" s="203"/>
      <c r="Z89" s="200"/>
      <c r="AA89" s="212"/>
      <c r="AB89" s="200"/>
      <c r="AC89" s="229"/>
      <c r="AE89" s="111"/>
      <c r="AF89" s="116"/>
      <c r="AG89" s="60"/>
    </row>
    <row r="90" spans="2:33" s="13" customFormat="1" ht="12" customHeight="1" x14ac:dyDescent="0.2">
      <c r="B90" s="79" t="s">
        <v>148</v>
      </c>
      <c r="C90" s="294"/>
      <c r="D90" s="294"/>
      <c r="E90" s="294"/>
      <c r="F90" s="294"/>
      <c r="G90" s="294"/>
      <c r="H90" s="294"/>
      <c r="I90" s="294"/>
      <c r="J90" s="282" t="s">
        <v>255</v>
      </c>
      <c r="K90" s="283"/>
      <c r="L90" s="283"/>
      <c r="M90" s="283"/>
      <c r="N90" s="283"/>
      <c r="O90" s="284"/>
      <c r="P90" s="276"/>
      <c r="Q90" s="201"/>
      <c r="R90" s="241"/>
      <c r="S90" s="210">
        <f>P90+Q90</f>
        <v>0</v>
      </c>
      <c r="T90" s="253"/>
      <c r="U90" s="195">
        <f>+AF90</f>
        <v>0</v>
      </c>
      <c r="V90" s="198"/>
      <c r="W90" s="221"/>
      <c r="X90" s="198"/>
      <c r="Y90" s="201"/>
      <c r="Z90" s="198"/>
      <c r="AA90" s="210">
        <f>IF(S90&lt;&gt;0,S90-U90-W90-Y90,P90-U90-Y90-W90)</f>
        <v>0</v>
      </c>
      <c r="AB90" s="198"/>
      <c r="AC90" s="227"/>
      <c r="AE90" s="110">
        <f>W90</f>
        <v>0</v>
      </c>
      <c r="AF90" s="116">
        <v>0</v>
      </c>
      <c r="AG90" s="60"/>
    </row>
    <row r="91" spans="2:33" s="13" customFormat="1" ht="12" customHeight="1" x14ac:dyDescent="0.2">
      <c r="B91" s="79" t="s">
        <v>126</v>
      </c>
      <c r="C91" s="279"/>
      <c r="D91" s="280"/>
      <c r="E91" s="280"/>
      <c r="F91" s="280"/>
      <c r="G91" s="280"/>
      <c r="H91" s="280"/>
      <c r="I91" s="281"/>
      <c r="J91" s="285"/>
      <c r="K91" s="286"/>
      <c r="L91" s="286"/>
      <c r="M91" s="286"/>
      <c r="N91" s="286"/>
      <c r="O91" s="287"/>
      <c r="P91" s="277"/>
      <c r="Q91" s="202"/>
      <c r="R91" s="243"/>
      <c r="S91" s="238"/>
      <c r="T91" s="253"/>
      <c r="U91" s="196"/>
      <c r="V91" s="199"/>
      <c r="W91" s="214"/>
      <c r="X91" s="199"/>
      <c r="Y91" s="202"/>
      <c r="Z91" s="199"/>
      <c r="AA91" s="211"/>
      <c r="AB91" s="199"/>
      <c r="AC91" s="228"/>
      <c r="AE91" s="111"/>
      <c r="AF91" s="116"/>
      <c r="AG91" s="60"/>
    </row>
    <row r="92" spans="2:33" s="13" customFormat="1" ht="12" customHeight="1" x14ac:dyDescent="0.2">
      <c r="B92" s="79" t="s">
        <v>127</v>
      </c>
      <c r="C92" s="279"/>
      <c r="D92" s="280"/>
      <c r="E92" s="280"/>
      <c r="F92" s="280"/>
      <c r="G92" s="280"/>
      <c r="H92" s="280"/>
      <c r="I92" s="281"/>
      <c r="J92" s="288"/>
      <c r="K92" s="289"/>
      <c r="L92" s="289"/>
      <c r="M92" s="289"/>
      <c r="N92" s="289"/>
      <c r="O92" s="290"/>
      <c r="P92" s="278"/>
      <c r="Q92" s="203"/>
      <c r="R92" s="245"/>
      <c r="S92" s="239"/>
      <c r="T92" s="253"/>
      <c r="U92" s="197"/>
      <c r="V92" s="200"/>
      <c r="W92" s="215"/>
      <c r="X92" s="200"/>
      <c r="Y92" s="203"/>
      <c r="Z92" s="200"/>
      <c r="AA92" s="212"/>
      <c r="AB92" s="200"/>
      <c r="AC92" s="229"/>
      <c r="AE92" s="111"/>
      <c r="AF92" s="116"/>
      <c r="AG92" s="60"/>
    </row>
    <row r="93" spans="2:33" s="13" customFormat="1" ht="11.25" customHeight="1" x14ac:dyDescent="0.2">
      <c r="B93" s="79" t="s">
        <v>149</v>
      </c>
      <c r="C93" s="294"/>
      <c r="D93" s="294"/>
      <c r="E93" s="294"/>
      <c r="F93" s="294"/>
      <c r="G93" s="294"/>
      <c r="H93" s="294"/>
      <c r="I93" s="294"/>
      <c r="J93" s="282" t="s">
        <v>256</v>
      </c>
      <c r="K93" s="283"/>
      <c r="L93" s="283"/>
      <c r="M93" s="283"/>
      <c r="N93" s="283"/>
      <c r="O93" s="284"/>
      <c r="P93" s="276"/>
      <c r="Q93" s="201"/>
      <c r="R93" s="241"/>
      <c r="S93" s="210">
        <f>P93+Q93</f>
        <v>0</v>
      </c>
      <c r="T93" s="253"/>
      <c r="U93" s="195">
        <f>+AF93</f>
        <v>0</v>
      </c>
      <c r="V93" s="198"/>
      <c r="W93" s="221"/>
      <c r="X93" s="198"/>
      <c r="Y93" s="201"/>
      <c r="Z93" s="198"/>
      <c r="AA93" s="210">
        <f>IF(S93&lt;&gt;0,S93-U93-W93-Y93,P93-U93-Y93-W93)</f>
        <v>0</v>
      </c>
      <c r="AB93" s="198"/>
      <c r="AC93" s="227"/>
      <c r="AE93" s="110">
        <f>W93</f>
        <v>0</v>
      </c>
      <c r="AF93" s="116">
        <v>0</v>
      </c>
      <c r="AG93" s="62"/>
    </row>
    <row r="94" spans="2:33" s="13" customFormat="1" ht="11.25" customHeight="1" x14ac:dyDescent="0.2">
      <c r="B94" s="79" t="s">
        <v>126</v>
      </c>
      <c r="C94" s="279"/>
      <c r="D94" s="280"/>
      <c r="E94" s="280"/>
      <c r="F94" s="280"/>
      <c r="G94" s="280"/>
      <c r="H94" s="280"/>
      <c r="I94" s="281"/>
      <c r="J94" s="285"/>
      <c r="K94" s="286"/>
      <c r="L94" s="286"/>
      <c r="M94" s="286"/>
      <c r="N94" s="286"/>
      <c r="O94" s="287"/>
      <c r="P94" s="277"/>
      <c r="Q94" s="202"/>
      <c r="R94" s="243"/>
      <c r="S94" s="238"/>
      <c r="T94" s="253"/>
      <c r="U94" s="196"/>
      <c r="V94" s="199"/>
      <c r="W94" s="214"/>
      <c r="X94" s="199"/>
      <c r="Y94" s="202"/>
      <c r="Z94" s="199"/>
      <c r="AA94" s="211"/>
      <c r="AB94" s="199"/>
      <c r="AC94" s="228"/>
      <c r="AE94" s="111"/>
      <c r="AF94" s="116"/>
      <c r="AG94" s="62"/>
    </row>
    <row r="95" spans="2:33" s="13" customFormat="1" ht="11.25" customHeight="1" x14ac:dyDescent="0.2">
      <c r="B95" s="79" t="s">
        <v>127</v>
      </c>
      <c r="C95" s="279"/>
      <c r="D95" s="280"/>
      <c r="E95" s="280"/>
      <c r="F95" s="280"/>
      <c r="G95" s="280"/>
      <c r="H95" s="280"/>
      <c r="I95" s="281"/>
      <c r="J95" s="288"/>
      <c r="K95" s="289"/>
      <c r="L95" s="289"/>
      <c r="M95" s="289"/>
      <c r="N95" s="289"/>
      <c r="O95" s="290"/>
      <c r="P95" s="278"/>
      <c r="Q95" s="203"/>
      <c r="R95" s="245"/>
      <c r="S95" s="239"/>
      <c r="T95" s="253"/>
      <c r="U95" s="197"/>
      <c r="V95" s="200"/>
      <c r="W95" s="215"/>
      <c r="X95" s="200"/>
      <c r="Y95" s="203"/>
      <c r="Z95" s="200"/>
      <c r="AA95" s="212"/>
      <c r="AB95" s="200"/>
      <c r="AC95" s="229"/>
      <c r="AE95" s="111"/>
      <c r="AF95" s="116"/>
      <c r="AG95" s="62"/>
    </row>
    <row r="96" spans="2:33" s="13" customFormat="1" ht="11.25" customHeight="1" x14ac:dyDescent="0.2">
      <c r="B96" s="79" t="s">
        <v>150</v>
      </c>
      <c r="C96" s="294"/>
      <c r="D96" s="294"/>
      <c r="E96" s="294"/>
      <c r="F96" s="294"/>
      <c r="G96" s="294"/>
      <c r="H96" s="294"/>
      <c r="I96" s="294"/>
      <c r="J96" s="282" t="s">
        <v>5</v>
      </c>
      <c r="K96" s="283"/>
      <c r="L96" s="283"/>
      <c r="M96" s="283"/>
      <c r="N96" s="283"/>
      <c r="O96" s="284"/>
      <c r="P96" s="276"/>
      <c r="Q96" s="201"/>
      <c r="R96" s="241"/>
      <c r="S96" s="210">
        <f>P96+Q96</f>
        <v>0</v>
      </c>
      <c r="T96" s="253"/>
      <c r="U96" s="195">
        <v>0</v>
      </c>
      <c r="V96" s="198"/>
      <c r="W96" s="221"/>
      <c r="X96" s="198"/>
      <c r="Y96" s="201"/>
      <c r="Z96" s="198"/>
      <c r="AA96" s="210">
        <f>IF(S96&lt;&gt;0,S96-U96-W96-Y96,P96-U96-Y96-W96)</f>
        <v>0</v>
      </c>
      <c r="AB96" s="198"/>
      <c r="AC96" s="227"/>
      <c r="AE96" s="110">
        <f>W96</f>
        <v>0</v>
      </c>
      <c r="AF96" s="116">
        <v>0</v>
      </c>
      <c r="AG96" s="62"/>
    </row>
    <row r="97" spans="2:33" s="13" customFormat="1" ht="11.25" customHeight="1" x14ac:dyDescent="0.2">
      <c r="B97" s="79" t="s">
        <v>126</v>
      </c>
      <c r="C97" s="279"/>
      <c r="D97" s="280"/>
      <c r="E97" s="280"/>
      <c r="F97" s="280"/>
      <c r="G97" s="280"/>
      <c r="H97" s="280"/>
      <c r="I97" s="281"/>
      <c r="J97" s="285"/>
      <c r="K97" s="286"/>
      <c r="L97" s="286"/>
      <c r="M97" s="286"/>
      <c r="N97" s="286"/>
      <c r="O97" s="287"/>
      <c r="P97" s="277"/>
      <c r="Q97" s="202"/>
      <c r="R97" s="243"/>
      <c r="S97" s="238"/>
      <c r="T97" s="253"/>
      <c r="U97" s="196"/>
      <c r="V97" s="199"/>
      <c r="W97" s="214"/>
      <c r="X97" s="199"/>
      <c r="Y97" s="202"/>
      <c r="Z97" s="199"/>
      <c r="AA97" s="211"/>
      <c r="AB97" s="199"/>
      <c r="AC97" s="228"/>
      <c r="AE97" s="111"/>
      <c r="AF97" s="116"/>
      <c r="AG97" s="62"/>
    </row>
    <row r="98" spans="2:33" s="13" customFormat="1" ht="11.25" customHeight="1" x14ac:dyDescent="0.2">
      <c r="B98" s="79" t="s">
        <v>127</v>
      </c>
      <c r="C98" s="279"/>
      <c r="D98" s="280"/>
      <c r="E98" s="280"/>
      <c r="F98" s="280"/>
      <c r="G98" s="280"/>
      <c r="H98" s="280"/>
      <c r="I98" s="281"/>
      <c r="J98" s="288"/>
      <c r="K98" s="289"/>
      <c r="L98" s="289"/>
      <c r="M98" s="289"/>
      <c r="N98" s="289"/>
      <c r="O98" s="290"/>
      <c r="P98" s="278"/>
      <c r="Q98" s="203"/>
      <c r="R98" s="245"/>
      <c r="S98" s="239"/>
      <c r="T98" s="253"/>
      <c r="U98" s="197"/>
      <c r="V98" s="200"/>
      <c r="W98" s="215"/>
      <c r="X98" s="200"/>
      <c r="Y98" s="203"/>
      <c r="Z98" s="200"/>
      <c r="AA98" s="212"/>
      <c r="AB98" s="200"/>
      <c r="AC98" s="229"/>
      <c r="AE98" s="111"/>
      <c r="AF98" s="116"/>
      <c r="AG98" s="62"/>
    </row>
    <row r="99" spans="2:33" s="13" customFormat="1" ht="12" customHeight="1" x14ac:dyDescent="0.2">
      <c r="B99" s="79" t="s">
        <v>151</v>
      </c>
      <c r="C99" s="294"/>
      <c r="D99" s="294"/>
      <c r="E99" s="294"/>
      <c r="F99" s="294"/>
      <c r="G99" s="294"/>
      <c r="H99" s="294"/>
      <c r="I99" s="294"/>
      <c r="J99" s="282" t="s">
        <v>247</v>
      </c>
      <c r="K99" s="283"/>
      <c r="L99" s="283"/>
      <c r="M99" s="283"/>
      <c r="N99" s="283"/>
      <c r="O99" s="284"/>
      <c r="P99" s="276"/>
      <c r="Q99" s="201"/>
      <c r="R99" s="241"/>
      <c r="S99" s="210">
        <f>P99+Q99</f>
        <v>0</v>
      </c>
      <c r="T99" s="253"/>
      <c r="U99" s="195">
        <f>+AF99</f>
        <v>0</v>
      </c>
      <c r="V99" s="198"/>
      <c r="W99" s="221"/>
      <c r="X99" s="198"/>
      <c r="Y99" s="201"/>
      <c r="Z99" s="198"/>
      <c r="AA99" s="210">
        <f>IF(S99&lt;&gt;0,S99-U99-W99-Y99,P99-U99-Y99-W99)</f>
        <v>0</v>
      </c>
      <c r="AB99" s="198"/>
      <c r="AC99" s="227"/>
      <c r="AE99" s="110">
        <f>W99</f>
        <v>0</v>
      </c>
      <c r="AF99" s="116">
        <v>0</v>
      </c>
      <c r="AG99" s="62"/>
    </row>
    <row r="100" spans="2:33" s="13" customFormat="1" ht="12" customHeight="1" x14ac:dyDescent="0.2">
      <c r="B100" s="79" t="s">
        <v>126</v>
      </c>
      <c r="C100" s="279"/>
      <c r="D100" s="280"/>
      <c r="E100" s="280"/>
      <c r="F100" s="280"/>
      <c r="G100" s="280"/>
      <c r="H100" s="280"/>
      <c r="I100" s="281"/>
      <c r="J100" s="285"/>
      <c r="K100" s="286"/>
      <c r="L100" s="286"/>
      <c r="M100" s="286"/>
      <c r="N100" s="286"/>
      <c r="O100" s="287"/>
      <c r="P100" s="277"/>
      <c r="Q100" s="202"/>
      <c r="R100" s="243"/>
      <c r="S100" s="238"/>
      <c r="T100" s="253"/>
      <c r="U100" s="196"/>
      <c r="V100" s="199"/>
      <c r="W100" s="214"/>
      <c r="X100" s="199"/>
      <c r="Y100" s="202"/>
      <c r="Z100" s="232"/>
      <c r="AA100" s="211"/>
      <c r="AB100" s="232"/>
      <c r="AC100" s="228"/>
      <c r="AE100" s="111"/>
      <c r="AF100" s="116"/>
      <c r="AG100" s="62"/>
    </row>
    <row r="101" spans="2:33" s="13" customFormat="1" ht="12" customHeight="1" x14ac:dyDescent="0.2">
      <c r="B101" s="79" t="s">
        <v>127</v>
      </c>
      <c r="C101" s="279"/>
      <c r="D101" s="280"/>
      <c r="E101" s="280"/>
      <c r="F101" s="280"/>
      <c r="G101" s="280"/>
      <c r="H101" s="280"/>
      <c r="I101" s="281"/>
      <c r="J101" s="288"/>
      <c r="K101" s="289"/>
      <c r="L101" s="289"/>
      <c r="M101" s="289"/>
      <c r="N101" s="289"/>
      <c r="O101" s="290"/>
      <c r="P101" s="278"/>
      <c r="Q101" s="203"/>
      <c r="R101" s="245"/>
      <c r="S101" s="239"/>
      <c r="T101" s="253"/>
      <c r="U101" s="197"/>
      <c r="V101" s="200"/>
      <c r="W101" s="215"/>
      <c r="X101" s="200"/>
      <c r="Y101" s="203"/>
      <c r="Z101" s="233"/>
      <c r="AA101" s="212"/>
      <c r="AB101" s="233"/>
      <c r="AC101" s="229"/>
      <c r="AE101" s="111"/>
      <c r="AF101" s="116"/>
      <c r="AG101" s="62"/>
    </row>
    <row r="102" spans="2:33" s="13" customFormat="1" x14ac:dyDescent="0.2">
      <c r="B102" s="44"/>
      <c r="C102" s="351" t="s">
        <v>25</v>
      </c>
      <c r="D102" s="352"/>
      <c r="E102" s="352"/>
      <c r="F102" s="352"/>
      <c r="G102" s="352"/>
      <c r="H102" s="352"/>
      <c r="I102" s="352"/>
      <c r="J102" s="352"/>
      <c r="K102" s="352"/>
      <c r="L102" s="352"/>
      <c r="M102" s="352"/>
      <c r="N102" s="352"/>
      <c r="O102" s="299"/>
      <c r="P102" s="80">
        <f>SUM(P51:P101)+P45</f>
        <v>0</v>
      </c>
      <c r="Q102" s="298">
        <f>SUM(Q51:R101)+Q45</f>
        <v>0</v>
      </c>
      <c r="R102" s="299"/>
      <c r="S102" s="80">
        <f>SUM(S51:S101)+S45</f>
        <v>0</v>
      </c>
      <c r="T102" s="82"/>
      <c r="U102" s="81">
        <f>SUM(U51:U101)+U45</f>
        <v>0</v>
      </c>
      <c r="V102" s="82"/>
      <c r="W102" s="80">
        <f>SUM(W51:W101)+W45</f>
        <v>0</v>
      </c>
      <c r="X102" s="81"/>
      <c r="Y102" s="80">
        <f>SUM(Y51:Y101)+Y45</f>
        <v>0</v>
      </c>
      <c r="Z102" s="82"/>
      <c r="AA102" s="81">
        <f>SUM(AA51:AA101)+AA45</f>
        <v>0</v>
      </c>
      <c r="AB102" s="82"/>
      <c r="AC102" s="77"/>
      <c r="AE102" s="110"/>
      <c r="AF102" s="116"/>
      <c r="AG102" s="62"/>
    </row>
    <row r="103" spans="2:33" s="13" customFormat="1" ht="33.75" customHeight="1" x14ac:dyDescent="0.2">
      <c r="C103" s="272" t="s">
        <v>176</v>
      </c>
      <c r="D103" s="272"/>
      <c r="E103" s="272"/>
      <c r="F103" s="272"/>
      <c r="G103" s="272"/>
      <c r="H103" s="272"/>
      <c r="I103" s="272"/>
      <c r="J103" s="272" t="s">
        <v>19</v>
      </c>
      <c r="K103" s="273"/>
      <c r="L103" s="273"/>
      <c r="M103" s="273"/>
      <c r="N103" s="273"/>
      <c r="O103" s="273"/>
      <c r="P103" s="56" t="s">
        <v>20</v>
      </c>
      <c r="Q103" s="216" t="s">
        <v>191</v>
      </c>
      <c r="R103" s="217"/>
      <c r="S103" s="216" t="s">
        <v>21</v>
      </c>
      <c r="T103" s="321"/>
      <c r="U103" s="216" t="s">
        <v>22</v>
      </c>
      <c r="V103" s="217"/>
      <c r="W103" s="216" t="s">
        <v>23</v>
      </c>
      <c r="X103" s="217"/>
      <c r="Y103" s="57" t="s">
        <v>48</v>
      </c>
      <c r="Z103" s="58"/>
      <c r="AA103" s="272" t="s">
        <v>24</v>
      </c>
      <c r="AB103" s="350"/>
      <c r="AC103" s="55" t="s">
        <v>189</v>
      </c>
      <c r="AE103" s="110"/>
      <c r="AF103" s="116"/>
      <c r="AG103" s="64"/>
    </row>
    <row r="104" spans="2:33" s="13" customFormat="1" ht="11.25" customHeight="1" x14ac:dyDescent="0.2">
      <c r="B104" s="79" t="s">
        <v>152</v>
      </c>
      <c r="C104" s="294"/>
      <c r="D104" s="294"/>
      <c r="E104" s="294"/>
      <c r="F104" s="294"/>
      <c r="G104" s="294"/>
      <c r="H104" s="294"/>
      <c r="I104" s="294"/>
      <c r="J104" s="282" t="s">
        <v>257</v>
      </c>
      <c r="K104" s="283"/>
      <c r="L104" s="283"/>
      <c r="M104" s="283"/>
      <c r="N104" s="283"/>
      <c r="O104" s="284"/>
      <c r="P104" s="295"/>
      <c r="Q104" s="365"/>
      <c r="R104" s="241"/>
      <c r="S104" s="210">
        <f>P104+Q104</f>
        <v>0</v>
      </c>
      <c r="T104" s="253"/>
      <c r="U104" s="195">
        <v>0</v>
      </c>
      <c r="V104" s="198"/>
      <c r="W104" s="221"/>
      <c r="X104" s="218"/>
      <c r="Y104" s="201"/>
      <c r="Z104" s="218"/>
      <c r="AA104" s="223">
        <f>IF(S104&lt;&gt;0,S104-U104-W104-Y104,P104-U104-Y104-W104)</f>
        <v>0</v>
      </c>
      <c r="AB104" s="198"/>
      <c r="AC104" s="227"/>
      <c r="AE104" s="110">
        <f>W104</f>
        <v>0</v>
      </c>
      <c r="AF104" s="116">
        <v>0</v>
      </c>
      <c r="AG104" s="62"/>
    </row>
    <row r="105" spans="2:33" s="13" customFormat="1" x14ac:dyDescent="0.2">
      <c r="B105" s="79" t="s">
        <v>126</v>
      </c>
      <c r="C105" s="279"/>
      <c r="D105" s="280"/>
      <c r="E105" s="280"/>
      <c r="F105" s="280"/>
      <c r="G105" s="280"/>
      <c r="H105" s="280"/>
      <c r="I105" s="281"/>
      <c r="J105" s="285"/>
      <c r="K105" s="286"/>
      <c r="L105" s="286"/>
      <c r="M105" s="286"/>
      <c r="N105" s="286"/>
      <c r="O105" s="287"/>
      <c r="P105" s="296"/>
      <c r="Q105" s="366"/>
      <c r="R105" s="243"/>
      <c r="S105" s="238"/>
      <c r="T105" s="253"/>
      <c r="U105" s="196"/>
      <c r="V105" s="199"/>
      <c r="W105" s="214"/>
      <c r="X105" s="219"/>
      <c r="Y105" s="202"/>
      <c r="Z105" s="234"/>
      <c r="AA105" s="224"/>
      <c r="AB105" s="199"/>
      <c r="AC105" s="228"/>
      <c r="AE105" s="111"/>
      <c r="AF105" s="116"/>
      <c r="AG105" s="62"/>
    </row>
    <row r="106" spans="2:33" s="13" customFormat="1" x14ac:dyDescent="0.2">
      <c r="B106" s="79" t="s">
        <v>127</v>
      </c>
      <c r="C106" s="279"/>
      <c r="D106" s="280"/>
      <c r="E106" s="280"/>
      <c r="F106" s="280"/>
      <c r="G106" s="280"/>
      <c r="H106" s="280"/>
      <c r="I106" s="281"/>
      <c r="J106" s="288"/>
      <c r="K106" s="289"/>
      <c r="L106" s="289"/>
      <c r="M106" s="289"/>
      <c r="N106" s="289"/>
      <c r="O106" s="290"/>
      <c r="P106" s="297"/>
      <c r="Q106" s="367"/>
      <c r="R106" s="245"/>
      <c r="S106" s="239"/>
      <c r="T106" s="253"/>
      <c r="U106" s="197"/>
      <c r="V106" s="200"/>
      <c r="W106" s="215"/>
      <c r="X106" s="220"/>
      <c r="Y106" s="203"/>
      <c r="Z106" s="235"/>
      <c r="AA106" s="224"/>
      <c r="AB106" s="200"/>
      <c r="AC106" s="229"/>
      <c r="AE106" s="111"/>
      <c r="AF106" s="116"/>
      <c r="AG106" s="62"/>
    </row>
    <row r="107" spans="2:33" s="13" customFormat="1" ht="12" customHeight="1" x14ac:dyDescent="0.2">
      <c r="B107" s="79" t="s">
        <v>155</v>
      </c>
      <c r="C107" s="306"/>
      <c r="D107" s="306"/>
      <c r="E107" s="306"/>
      <c r="F107" s="306"/>
      <c r="G107" s="306"/>
      <c r="H107" s="306"/>
      <c r="I107" s="306"/>
      <c r="J107" s="282" t="s">
        <v>10</v>
      </c>
      <c r="K107" s="283"/>
      <c r="L107" s="283"/>
      <c r="M107" s="283"/>
      <c r="N107" s="283"/>
      <c r="O107" s="284"/>
      <c r="P107" s="246"/>
      <c r="Q107" s="249"/>
      <c r="R107" s="241"/>
      <c r="S107" s="210">
        <f>P107+Q107</f>
        <v>0</v>
      </c>
      <c r="T107" s="250"/>
      <c r="U107" s="222">
        <v>0</v>
      </c>
      <c r="V107" s="204"/>
      <c r="W107" s="213"/>
      <c r="X107" s="204"/>
      <c r="Y107" s="207"/>
      <c r="Z107" s="204"/>
      <c r="AA107" s="210">
        <f>IF(S107&lt;&gt;0,S107-U107-W107-Y107,P107-U107-Y107-W107)</f>
        <v>0</v>
      </c>
      <c r="AB107" s="204"/>
      <c r="AC107" s="227"/>
      <c r="AE107" s="110">
        <f>W107</f>
        <v>0</v>
      </c>
      <c r="AF107" s="116">
        <v>0</v>
      </c>
      <c r="AG107" s="64"/>
    </row>
    <row r="108" spans="2:33" s="13" customFormat="1" ht="12" customHeight="1" x14ac:dyDescent="0.2">
      <c r="B108" s="79" t="s">
        <v>126</v>
      </c>
      <c r="C108" s="279"/>
      <c r="D108" s="280"/>
      <c r="E108" s="280"/>
      <c r="F108" s="280"/>
      <c r="G108" s="280"/>
      <c r="H108" s="280"/>
      <c r="I108" s="281"/>
      <c r="J108" s="285"/>
      <c r="K108" s="286"/>
      <c r="L108" s="286"/>
      <c r="M108" s="286"/>
      <c r="N108" s="286"/>
      <c r="O108" s="287"/>
      <c r="P108" s="247"/>
      <c r="Q108" s="242"/>
      <c r="R108" s="243"/>
      <c r="S108" s="238"/>
      <c r="T108" s="250"/>
      <c r="U108" s="196"/>
      <c r="V108" s="205"/>
      <c r="W108" s="214"/>
      <c r="X108" s="205"/>
      <c r="Y108" s="208"/>
      <c r="Z108" s="205"/>
      <c r="AA108" s="211"/>
      <c r="AB108" s="205"/>
      <c r="AC108" s="228"/>
      <c r="AE108" s="111"/>
      <c r="AF108" s="116"/>
      <c r="AG108" s="64"/>
    </row>
    <row r="109" spans="2:33" s="13" customFormat="1" ht="12" customHeight="1" x14ac:dyDescent="0.2">
      <c r="B109" s="79" t="s">
        <v>127</v>
      </c>
      <c r="C109" s="291"/>
      <c r="D109" s="292"/>
      <c r="E109" s="292"/>
      <c r="F109" s="292"/>
      <c r="G109" s="292"/>
      <c r="H109" s="292"/>
      <c r="I109" s="293"/>
      <c r="J109" s="288"/>
      <c r="K109" s="289"/>
      <c r="L109" s="289"/>
      <c r="M109" s="289"/>
      <c r="N109" s="289"/>
      <c r="O109" s="290"/>
      <c r="P109" s="248"/>
      <c r="Q109" s="244"/>
      <c r="R109" s="245"/>
      <c r="S109" s="239"/>
      <c r="T109" s="250"/>
      <c r="U109" s="197"/>
      <c r="V109" s="206"/>
      <c r="W109" s="215"/>
      <c r="X109" s="206"/>
      <c r="Y109" s="209"/>
      <c r="Z109" s="206"/>
      <c r="AA109" s="212"/>
      <c r="AB109" s="206"/>
      <c r="AC109" s="229"/>
      <c r="AE109" s="111"/>
      <c r="AF109" s="116"/>
      <c r="AG109" s="64"/>
    </row>
    <row r="110" spans="2:33" s="13" customFormat="1" ht="12" customHeight="1" x14ac:dyDescent="0.2">
      <c r="B110" s="79" t="s">
        <v>156</v>
      </c>
      <c r="C110" s="306"/>
      <c r="D110" s="306"/>
      <c r="E110" s="306"/>
      <c r="F110" s="306"/>
      <c r="G110" s="306"/>
      <c r="H110" s="306"/>
      <c r="I110" s="306"/>
      <c r="J110" s="282" t="s">
        <v>4</v>
      </c>
      <c r="K110" s="283"/>
      <c r="L110" s="283"/>
      <c r="M110" s="283"/>
      <c r="N110" s="283"/>
      <c r="O110" s="284"/>
      <c r="P110" s="246"/>
      <c r="Q110" s="249"/>
      <c r="R110" s="241"/>
      <c r="S110" s="210">
        <f>P110+Q110</f>
        <v>0</v>
      </c>
      <c r="T110" s="250"/>
      <c r="U110" s="222">
        <v>0</v>
      </c>
      <c r="V110" s="204"/>
      <c r="W110" s="213"/>
      <c r="X110" s="204"/>
      <c r="Y110" s="207"/>
      <c r="Z110" s="204"/>
      <c r="AA110" s="210">
        <f>IF(S110&lt;&gt;0,S110-U110-W110-Y110,P110-U110-Y110-W110)</f>
        <v>0</v>
      </c>
      <c r="AB110" s="204"/>
      <c r="AC110" s="227"/>
      <c r="AE110" s="110">
        <f>W110</f>
        <v>0</v>
      </c>
      <c r="AF110" s="116">
        <v>0</v>
      </c>
      <c r="AG110" s="64"/>
    </row>
    <row r="111" spans="2:33" s="13" customFormat="1" ht="12" customHeight="1" x14ac:dyDescent="0.2">
      <c r="B111" s="79" t="s">
        <v>126</v>
      </c>
      <c r="C111" s="291"/>
      <c r="D111" s="292"/>
      <c r="E111" s="292"/>
      <c r="F111" s="292"/>
      <c r="G111" s="292"/>
      <c r="H111" s="292"/>
      <c r="I111" s="293"/>
      <c r="J111" s="285"/>
      <c r="K111" s="286"/>
      <c r="L111" s="286"/>
      <c r="M111" s="286"/>
      <c r="N111" s="286"/>
      <c r="O111" s="287"/>
      <c r="P111" s="247"/>
      <c r="Q111" s="242"/>
      <c r="R111" s="243"/>
      <c r="S111" s="238"/>
      <c r="T111" s="250"/>
      <c r="U111" s="196"/>
      <c r="V111" s="205"/>
      <c r="W111" s="214"/>
      <c r="X111" s="205"/>
      <c r="Y111" s="208"/>
      <c r="Z111" s="205"/>
      <c r="AA111" s="211"/>
      <c r="AB111" s="205"/>
      <c r="AC111" s="228"/>
      <c r="AE111" s="111"/>
      <c r="AF111" s="116"/>
      <c r="AG111" s="64"/>
    </row>
    <row r="112" spans="2:33" s="13" customFormat="1" ht="12" customHeight="1" x14ac:dyDescent="0.2">
      <c r="B112" s="79" t="s">
        <v>127</v>
      </c>
      <c r="C112" s="291"/>
      <c r="D112" s="292"/>
      <c r="E112" s="292"/>
      <c r="F112" s="292"/>
      <c r="G112" s="292"/>
      <c r="H112" s="292"/>
      <c r="I112" s="293"/>
      <c r="J112" s="288"/>
      <c r="K112" s="289"/>
      <c r="L112" s="289"/>
      <c r="M112" s="289"/>
      <c r="N112" s="289"/>
      <c r="O112" s="290"/>
      <c r="P112" s="248"/>
      <c r="Q112" s="244"/>
      <c r="R112" s="245"/>
      <c r="S112" s="239"/>
      <c r="T112" s="250"/>
      <c r="U112" s="197"/>
      <c r="V112" s="206"/>
      <c r="W112" s="215"/>
      <c r="X112" s="206"/>
      <c r="Y112" s="209"/>
      <c r="Z112" s="206"/>
      <c r="AA112" s="212"/>
      <c r="AB112" s="206"/>
      <c r="AC112" s="229"/>
      <c r="AE112" s="111"/>
      <c r="AF112" s="116"/>
      <c r="AG112" s="64"/>
    </row>
    <row r="113" spans="2:33" s="13" customFormat="1" ht="12" customHeight="1" x14ac:dyDescent="0.2">
      <c r="B113" s="79" t="s">
        <v>157</v>
      </c>
      <c r="C113" s="306"/>
      <c r="D113" s="306"/>
      <c r="E113" s="306"/>
      <c r="F113" s="306"/>
      <c r="G113" s="306"/>
      <c r="H113" s="306"/>
      <c r="I113" s="306"/>
      <c r="J113" s="282" t="s">
        <v>258</v>
      </c>
      <c r="K113" s="283"/>
      <c r="L113" s="283"/>
      <c r="M113" s="283"/>
      <c r="N113" s="283"/>
      <c r="O113" s="284"/>
      <c r="P113" s="246"/>
      <c r="Q113" s="249"/>
      <c r="R113" s="241"/>
      <c r="S113" s="210">
        <f>P113+Q113</f>
        <v>0</v>
      </c>
      <c r="T113" s="250"/>
      <c r="U113" s="222">
        <v>0</v>
      </c>
      <c r="V113" s="204"/>
      <c r="W113" s="213"/>
      <c r="X113" s="204"/>
      <c r="Y113" s="207"/>
      <c r="Z113" s="204"/>
      <c r="AA113" s="210">
        <f>IF(S113&lt;&gt;0,S113-U113-W113-Y113,P113-U113-Y113-W113)</f>
        <v>0</v>
      </c>
      <c r="AB113" s="204"/>
      <c r="AC113" s="227"/>
      <c r="AE113" s="110">
        <f>W113</f>
        <v>0</v>
      </c>
      <c r="AF113" s="116">
        <v>0</v>
      </c>
      <c r="AG113" s="64"/>
    </row>
    <row r="114" spans="2:33" s="13" customFormat="1" ht="12" customHeight="1" x14ac:dyDescent="0.2">
      <c r="B114" s="79" t="s">
        <v>126</v>
      </c>
      <c r="C114" s="291"/>
      <c r="D114" s="292"/>
      <c r="E114" s="292"/>
      <c r="F114" s="292"/>
      <c r="G114" s="292"/>
      <c r="H114" s="292"/>
      <c r="I114" s="293"/>
      <c r="J114" s="285"/>
      <c r="K114" s="286"/>
      <c r="L114" s="286"/>
      <c r="M114" s="286"/>
      <c r="N114" s="286"/>
      <c r="O114" s="287"/>
      <c r="P114" s="247"/>
      <c r="Q114" s="242"/>
      <c r="R114" s="243"/>
      <c r="S114" s="238"/>
      <c r="T114" s="250"/>
      <c r="U114" s="196"/>
      <c r="V114" s="205"/>
      <c r="W114" s="214"/>
      <c r="X114" s="205"/>
      <c r="Y114" s="208"/>
      <c r="Z114" s="205"/>
      <c r="AA114" s="211"/>
      <c r="AB114" s="205"/>
      <c r="AC114" s="228"/>
      <c r="AE114" s="111"/>
      <c r="AF114" s="116"/>
      <c r="AG114" s="64"/>
    </row>
    <row r="115" spans="2:33" s="13" customFormat="1" ht="12" customHeight="1" x14ac:dyDescent="0.2">
      <c r="B115" s="79" t="s">
        <v>127</v>
      </c>
      <c r="C115" s="291"/>
      <c r="D115" s="292"/>
      <c r="E115" s="292"/>
      <c r="F115" s="292"/>
      <c r="G115" s="292"/>
      <c r="H115" s="292"/>
      <c r="I115" s="293"/>
      <c r="J115" s="288"/>
      <c r="K115" s="289"/>
      <c r="L115" s="289"/>
      <c r="M115" s="289"/>
      <c r="N115" s="289"/>
      <c r="O115" s="290"/>
      <c r="P115" s="248"/>
      <c r="Q115" s="244"/>
      <c r="R115" s="245"/>
      <c r="S115" s="239"/>
      <c r="T115" s="250"/>
      <c r="U115" s="197"/>
      <c r="V115" s="206"/>
      <c r="W115" s="215"/>
      <c r="X115" s="206"/>
      <c r="Y115" s="209"/>
      <c r="Z115" s="206"/>
      <c r="AA115" s="212"/>
      <c r="AB115" s="206"/>
      <c r="AC115" s="229"/>
      <c r="AE115" s="111"/>
      <c r="AF115" s="116"/>
      <c r="AG115" s="64"/>
    </row>
    <row r="116" spans="2:33" s="13" customFormat="1" ht="12" customHeight="1" x14ac:dyDescent="0.2">
      <c r="B116" s="79" t="s">
        <v>158</v>
      </c>
      <c r="C116" s="306"/>
      <c r="D116" s="306"/>
      <c r="E116" s="306"/>
      <c r="F116" s="306"/>
      <c r="G116" s="306"/>
      <c r="H116" s="306"/>
      <c r="I116" s="306"/>
      <c r="J116" s="282" t="s">
        <v>259</v>
      </c>
      <c r="K116" s="283"/>
      <c r="L116" s="283"/>
      <c r="M116" s="283"/>
      <c r="N116" s="283"/>
      <c r="O116" s="284"/>
      <c r="P116" s="246"/>
      <c r="Q116" s="249"/>
      <c r="R116" s="241"/>
      <c r="S116" s="210">
        <f>P116+Q116</f>
        <v>0</v>
      </c>
      <c r="T116" s="250"/>
      <c r="U116" s="222">
        <v>0</v>
      </c>
      <c r="V116" s="204"/>
      <c r="W116" s="213"/>
      <c r="X116" s="204"/>
      <c r="Y116" s="207"/>
      <c r="Z116" s="204"/>
      <c r="AA116" s="210">
        <f>IF(S116&lt;&gt;0,S116-U116-W116-Y116,P116-U116-Y116-W116)</f>
        <v>0</v>
      </c>
      <c r="AB116" s="204"/>
      <c r="AC116" s="227"/>
      <c r="AE116" s="110">
        <f>W116</f>
        <v>0</v>
      </c>
      <c r="AF116" s="116">
        <v>0</v>
      </c>
      <c r="AG116" s="64"/>
    </row>
    <row r="117" spans="2:33" s="13" customFormat="1" ht="12" customHeight="1" x14ac:dyDescent="0.2">
      <c r="B117" s="79" t="s">
        <v>126</v>
      </c>
      <c r="C117" s="291"/>
      <c r="D117" s="292"/>
      <c r="E117" s="292"/>
      <c r="F117" s="292"/>
      <c r="G117" s="292"/>
      <c r="H117" s="292"/>
      <c r="I117" s="293"/>
      <c r="J117" s="285"/>
      <c r="K117" s="286"/>
      <c r="L117" s="286"/>
      <c r="M117" s="286"/>
      <c r="N117" s="286"/>
      <c r="O117" s="287"/>
      <c r="P117" s="247"/>
      <c r="Q117" s="242"/>
      <c r="R117" s="243"/>
      <c r="S117" s="238"/>
      <c r="T117" s="250"/>
      <c r="U117" s="196"/>
      <c r="V117" s="205"/>
      <c r="W117" s="214"/>
      <c r="X117" s="205"/>
      <c r="Y117" s="208"/>
      <c r="Z117" s="205"/>
      <c r="AA117" s="211"/>
      <c r="AB117" s="205"/>
      <c r="AC117" s="228"/>
      <c r="AE117" s="111"/>
      <c r="AF117" s="116"/>
      <c r="AG117" s="64"/>
    </row>
    <row r="118" spans="2:33" s="13" customFormat="1" ht="12" customHeight="1" x14ac:dyDescent="0.2">
      <c r="B118" s="79" t="s">
        <v>127</v>
      </c>
      <c r="C118" s="291"/>
      <c r="D118" s="292"/>
      <c r="E118" s="292"/>
      <c r="F118" s="292"/>
      <c r="G118" s="292"/>
      <c r="H118" s="292"/>
      <c r="I118" s="293"/>
      <c r="J118" s="288"/>
      <c r="K118" s="289"/>
      <c r="L118" s="289"/>
      <c r="M118" s="289"/>
      <c r="N118" s="289"/>
      <c r="O118" s="290"/>
      <c r="P118" s="248"/>
      <c r="Q118" s="244"/>
      <c r="R118" s="245"/>
      <c r="S118" s="239"/>
      <c r="T118" s="250"/>
      <c r="U118" s="197"/>
      <c r="V118" s="206"/>
      <c r="W118" s="215"/>
      <c r="X118" s="206"/>
      <c r="Y118" s="209"/>
      <c r="Z118" s="206"/>
      <c r="AA118" s="212"/>
      <c r="AB118" s="206"/>
      <c r="AC118" s="229"/>
      <c r="AE118" s="111"/>
      <c r="AF118" s="116"/>
      <c r="AG118" s="64"/>
    </row>
    <row r="119" spans="2:33" s="13" customFormat="1" ht="12" customHeight="1" x14ac:dyDescent="0.2">
      <c r="B119" s="79" t="s">
        <v>159</v>
      </c>
      <c r="C119" s="306"/>
      <c r="D119" s="306"/>
      <c r="E119" s="306"/>
      <c r="F119" s="306"/>
      <c r="G119" s="306"/>
      <c r="H119" s="306"/>
      <c r="I119" s="306"/>
      <c r="J119" s="282" t="s">
        <v>260</v>
      </c>
      <c r="K119" s="283"/>
      <c r="L119" s="283"/>
      <c r="M119" s="283"/>
      <c r="N119" s="283"/>
      <c r="O119" s="284"/>
      <c r="P119" s="246"/>
      <c r="Q119" s="249"/>
      <c r="R119" s="241"/>
      <c r="S119" s="210">
        <f>P119+Q119</f>
        <v>0</v>
      </c>
      <c r="T119" s="250"/>
      <c r="U119" s="222">
        <v>0</v>
      </c>
      <c r="V119" s="204"/>
      <c r="W119" s="213"/>
      <c r="X119" s="204"/>
      <c r="Y119" s="207"/>
      <c r="Z119" s="204"/>
      <c r="AA119" s="210">
        <f>IF(S119&lt;&gt;0,S119-U119-W119-Y119,P119-U119-Y119-W119)</f>
        <v>0</v>
      </c>
      <c r="AB119" s="204"/>
      <c r="AC119" s="227"/>
      <c r="AE119" s="110">
        <f>W119</f>
        <v>0</v>
      </c>
      <c r="AF119" s="116">
        <v>0</v>
      </c>
      <c r="AG119" s="64"/>
    </row>
    <row r="120" spans="2:33" s="13" customFormat="1" ht="12" customHeight="1" x14ac:dyDescent="0.2">
      <c r="B120" s="79" t="s">
        <v>126</v>
      </c>
      <c r="C120" s="291"/>
      <c r="D120" s="292"/>
      <c r="E120" s="292"/>
      <c r="F120" s="292"/>
      <c r="G120" s="292"/>
      <c r="H120" s="292"/>
      <c r="I120" s="293"/>
      <c r="J120" s="285"/>
      <c r="K120" s="286"/>
      <c r="L120" s="286"/>
      <c r="M120" s="286"/>
      <c r="N120" s="286"/>
      <c r="O120" s="287"/>
      <c r="P120" s="247"/>
      <c r="Q120" s="242"/>
      <c r="R120" s="243"/>
      <c r="S120" s="238"/>
      <c r="T120" s="250"/>
      <c r="U120" s="196"/>
      <c r="V120" s="205"/>
      <c r="W120" s="214"/>
      <c r="X120" s="205"/>
      <c r="Y120" s="208"/>
      <c r="Z120" s="205"/>
      <c r="AA120" s="211"/>
      <c r="AB120" s="205"/>
      <c r="AC120" s="228"/>
      <c r="AE120" s="111"/>
      <c r="AF120" s="116"/>
      <c r="AG120" s="64"/>
    </row>
    <row r="121" spans="2:33" s="13" customFormat="1" ht="12" customHeight="1" x14ac:dyDescent="0.2">
      <c r="B121" s="79" t="s">
        <v>127</v>
      </c>
      <c r="C121" s="291"/>
      <c r="D121" s="292"/>
      <c r="E121" s="292"/>
      <c r="F121" s="292"/>
      <c r="G121" s="292"/>
      <c r="H121" s="292"/>
      <c r="I121" s="293"/>
      <c r="J121" s="288"/>
      <c r="K121" s="289"/>
      <c r="L121" s="289"/>
      <c r="M121" s="289"/>
      <c r="N121" s="289"/>
      <c r="O121" s="290"/>
      <c r="P121" s="248"/>
      <c r="Q121" s="244"/>
      <c r="R121" s="245"/>
      <c r="S121" s="239"/>
      <c r="T121" s="250"/>
      <c r="U121" s="197"/>
      <c r="V121" s="206"/>
      <c r="W121" s="215"/>
      <c r="X121" s="206"/>
      <c r="Y121" s="209"/>
      <c r="Z121" s="206"/>
      <c r="AA121" s="212"/>
      <c r="AB121" s="206"/>
      <c r="AC121" s="229"/>
      <c r="AE121" s="111"/>
      <c r="AF121" s="116"/>
      <c r="AG121" s="64"/>
    </row>
    <row r="122" spans="2:33" s="13" customFormat="1" ht="12" customHeight="1" x14ac:dyDescent="0.2">
      <c r="B122" s="79" t="s">
        <v>160</v>
      </c>
      <c r="C122" s="306"/>
      <c r="D122" s="306"/>
      <c r="E122" s="306"/>
      <c r="F122" s="306"/>
      <c r="G122" s="306"/>
      <c r="H122" s="306"/>
      <c r="I122" s="306"/>
      <c r="J122" s="282" t="s">
        <v>261</v>
      </c>
      <c r="K122" s="283"/>
      <c r="L122" s="283"/>
      <c r="M122" s="283"/>
      <c r="N122" s="283"/>
      <c r="O122" s="284"/>
      <c r="P122" s="246"/>
      <c r="Q122" s="249"/>
      <c r="R122" s="241"/>
      <c r="S122" s="210">
        <f>P122+Q122</f>
        <v>0</v>
      </c>
      <c r="T122" s="250"/>
      <c r="U122" s="222">
        <v>0</v>
      </c>
      <c r="V122" s="204"/>
      <c r="W122" s="213"/>
      <c r="X122" s="204"/>
      <c r="Y122" s="207"/>
      <c r="Z122" s="204"/>
      <c r="AA122" s="210">
        <f>IF(S122&lt;&gt;0,S122-U122-W122-Y122,P122-U122-Y122-W122)</f>
        <v>0</v>
      </c>
      <c r="AB122" s="204"/>
      <c r="AC122" s="227"/>
      <c r="AE122" s="110">
        <f>W122</f>
        <v>0</v>
      </c>
      <c r="AF122" s="116">
        <v>0</v>
      </c>
      <c r="AG122" s="64"/>
    </row>
    <row r="123" spans="2:33" s="13" customFormat="1" ht="12" customHeight="1" x14ac:dyDescent="0.2">
      <c r="B123" s="79" t="s">
        <v>126</v>
      </c>
      <c r="C123" s="291"/>
      <c r="D123" s="292"/>
      <c r="E123" s="292"/>
      <c r="F123" s="292"/>
      <c r="G123" s="292"/>
      <c r="H123" s="292"/>
      <c r="I123" s="293"/>
      <c r="J123" s="285"/>
      <c r="K123" s="286"/>
      <c r="L123" s="286"/>
      <c r="M123" s="286"/>
      <c r="N123" s="286"/>
      <c r="O123" s="287"/>
      <c r="P123" s="247"/>
      <c r="Q123" s="242"/>
      <c r="R123" s="243"/>
      <c r="S123" s="238"/>
      <c r="T123" s="250"/>
      <c r="U123" s="196"/>
      <c r="V123" s="205"/>
      <c r="W123" s="214"/>
      <c r="X123" s="205"/>
      <c r="Y123" s="208"/>
      <c r="Z123" s="205"/>
      <c r="AA123" s="211"/>
      <c r="AB123" s="205"/>
      <c r="AC123" s="228"/>
      <c r="AE123" s="111"/>
      <c r="AF123" s="116"/>
      <c r="AG123" s="64"/>
    </row>
    <row r="124" spans="2:33" s="13" customFormat="1" ht="12" customHeight="1" x14ac:dyDescent="0.2">
      <c r="B124" s="79" t="s">
        <v>127</v>
      </c>
      <c r="C124" s="291"/>
      <c r="D124" s="292"/>
      <c r="E124" s="292"/>
      <c r="F124" s="292"/>
      <c r="G124" s="292"/>
      <c r="H124" s="292"/>
      <c r="I124" s="293"/>
      <c r="J124" s="288"/>
      <c r="K124" s="289"/>
      <c r="L124" s="289"/>
      <c r="M124" s="289"/>
      <c r="N124" s="289"/>
      <c r="O124" s="290"/>
      <c r="P124" s="248"/>
      <c r="Q124" s="244"/>
      <c r="R124" s="245"/>
      <c r="S124" s="239"/>
      <c r="T124" s="250"/>
      <c r="U124" s="197"/>
      <c r="V124" s="206"/>
      <c r="W124" s="215"/>
      <c r="X124" s="206"/>
      <c r="Y124" s="209"/>
      <c r="Z124" s="206"/>
      <c r="AA124" s="212"/>
      <c r="AB124" s="206"/>
      <c r="AC124" s="229"/>
      <c r="AE124" s="111"/>
      <c r="AF124" s="116"/>
      <c r="AG124" s="64"/>
    </row>
    <row r="125" spans="2:33" s="13" customFormat="1" ht="12" customHeight="1" x14ac:dyDescent="0.2">
      <c r="B125" s="79" t="s">
        <v>161</v>
      </c>
      <c r="C125" s="306"/>
      <c r="D125" s="306"/>
      <c r="E125" s="306"/>
      <c r="F125" s="306"/>
      <c r="G125" s="306"/>
      <c r="H125" s="306"/>
      <c r="I125" s="306"/>
      <c r="J125" s="282" t="s">
        <v>262</v>
      </c>
      <c r="K125" s="283"/>
      <c r="L125" s="283"/>
      <c r="M125" s="283"/>
      <c r="N125" s="283"/>
      <c r="O125" s="284"/>
      <c r="P125" s="246"/>
      <c r="Q125" s="249"/>
      <c r="R125" s="241"/>
      <c r="S125" s="210">
        <f>P125+Q125</f>
        <v>0</v>
      </c>
      <c r="T125" s="250"/>
      <c r="U125" s="222">
        <v>0</v>
      </c>
      <c r="V125" s="204"/>
      <c r="W125" s="213"/>
      <c r="X125" s="204"/>
      <c r="Y125" s="207"/>
      <c r="Z125" s="204"/>
      <c r="AA125" s="210">
        <f>IF(S125&lt;&gt;0,S125-U125-W125-Y125,P125-U125-Y125-W125)</f>
        <v>0</v>
      </c>
      <c r="AB125" s="204"/>
      <c r="AC125" s="227"/>
      <c r="AE125" s="110">
        <f>W125</f>
        <v>0</v>
      </c>
      <c r="AF125" s="116">
        <v>0</v>
      </c>
      <c r="AG125" s="64"/>
    </row>
    <row r="126" spans="2:33" s="13" customFormat="1" ht="12" customHeight="1" x14ac:dyDescent="0.2">
      <c r="B126" s="79" t="s">
        <v>126</v>
      </c>
      <c r="C126" s="291"/>
      <c r="D126" s="292"/>
      <c r="E126" s="292"/>
      <c r="F126" s="292"/>
      <c r="G126" s="292"/>
      <c r="H126" s="292"/>
      <c r="I126" s="293"/>
      <c r="J126" s="285"/>
      <c r="K126" s="286"/>
      <c r="L126" s="286"/>
      <c r="M126" s="286"/>
      <c r="N126" s="286"/>
      <c r="O126" s="287"/>
      <c r="P126" s="247"/>
      <c r="Q126" s="242"/>
      <c r="R126" s="243"/>
      <c r="S126" s="238"/>
      <c r="T126" s="250"/>
      <c r="U126" s="196"/>
      <c r="V126" s="205"/>
      <c r="W126" s="214"/>
      <c r="X126" s="205"/>
      <c r="Y126" s="208"/>
      <c r="Z126" s="205"/>
      <c r="AA126" s="211"/>
      <c r="AB126" s="205"/>
      <c r="AC126" s="228"/>
      <c r="AE126" s="111"/>
      <c r="AF126" s="116"/>
      <c r="AG126" s="64"/>
    </row>
    <row r="127" spans="2:33" s="13" customFormat="1" ht="12" customHeight="1" x14ac:dyDescent="0.2">
      <c r="B127" s="79" t="s">
        <v>127</v>
      </c>
      <c r="C127" s="291"/>
      <c r="D127" s="292"/>
      <c r="E127" s="292"/>
      <c r="F127" s="292"/>
      <c r="G127" s="292"/>
      <c r="H127" s="292"/>
      <c r="I127" s="293"/>
      <c r="J127" s="288"/>
      <c r="K127" s="289"/>
      <c r="L127" s="289"/>
      <c r="M127" s="289"/>
      <c r="N127" s="289"/>
      <c r="O127" s="290"/>
      <c r="P127" s="248"/>
      <c r="Q127" s="244"/>
      <c r="R127" s="245"/>
      <c r="S127" s="239"/>
      <c r="T127" s="250"/>
      <c r="U127" s="197"/>
      <c r="V127" s="206"/>
      <c r="W127" s="215"/>
      <c r="X127" s="206"/>
      <c r="Y127" s="209"/>
      <c r="Z127" s="206"/>
      <c r="AA127" s="212"/>
      <c r="AB127" s="206"/>
      <c r="AC127" s="229"/>
      <c r="AE127" s="111"/>
      <c r="AF127" s="116"/>
      <c r="AG127" s="64"/>
    </row>
    <row r="128" spans="2:33" s="13" customFormat="1" ht="12" customHeight="1" x14ac:dyDescent="0.2">
      <c r="B128" s="79" t="s">
        <v>162</v>
      </c>
      <c r="C128" s="306"/>
      <c r="D128" s="306"/>
      <c r="E128" s="306"/>
      <c r="F128" s="306"/>
      <c r="G128" s="306"/>
      <c r="H128" s="306"/>
      <c r="I128" s="306"/>
      <c r="J128" s="282" t="s">
        <v>263</v>
      </c>
      <c r="K128" s="283"/>
      <c r="L128" s="283"/>
      <c r="M128" s="283"/>
      <c r="N128" s="283"/>
      <c r="O128" s="284"/>
      <c r="P128" s="246"/>
      <c r="Q128" s="249"/>
      <c r="R128" s="241"/>
      <c r="S128" s="210">
        <f>P128+Q128</f>
        <v>0</v>
      </c>
      <c r="T128" s="250"/>
      <c r="U128" s="222">
        <v>0</v>
      </c>
      <c r="V128" s="204"/>
      <c r="W128" s="213"/>
      <c r="X128" s="204"/>
      <c r="Y128" s="207"/>
      <c r="Z128" s="204"/>
      <c r="AA128" s="210">
        <f>IF(S128&lt;&gt;0,S128-U128-W128-Y128,P128-U128-Y128-W128)</f>
        <v>0</v>
      </c>
      <c r="AB128" s="204"/>
      <c r="AC128" s="227"/>
      <c r="AE128" s="110">
        <f>W128</f>
        <v>0</v>
      </c>
      <c r="AF128" s="116">
        <v>0</v>
      </c>
      <c r="AG128" s="64"/>
    </row>
    <row r="129" spans="2:33" s="13" customFormat="1" ht="12" customHeight="1" x14ac:dyDescent="0.2">
      <c r="B129" s="79" t="s">
        <v>126</v>
      </c>
      <c r="C129" s="291"/>
      <c r="D129" s="292"/>
      <c r="E129" s="292"/>
      <c r="F129" s="292"/>
      <c r="G129" s="292"/>
      <c r="H129" s="292"/>
      <c r="I129" s="293"/>
      <c r="J129" s="285"/>
      <c r="K129" s="286"/>
      <c r="L129" s="286"/>
      <c r="M129" s="286"/>
      <c r="N129" s="286"/>
      <c r="O129" s="287"/>
      <c r="P129" s="247"/>
      <c r="Q129" s="242"/>
      <c r="R129" s="243"/>
      <c r="S129" s="238"/>
      <c r="T129" s="250"/>
      <c r="U129" s="196"/>
      <c r="V129" s="205"/>
      <c r="W129" s="214"/>
      <c r="X129" s="205"/>
      <c r="Y129" s="208"/>
      <c r="Z129" s="205"/>
      <c r="AA129" s="211"/>
      <c r="AB129" s="205"/>
      <c r="AC129" s="228"/>
      <c r="AE129" s="111"/>
      <c r="AF129" s="116"/>
      <c r="AG129" s="64"/>
    </row>
    <row r="130" spans="2:33" s="13" customFormat="1" ht="12" customHeight="1" x14ac:dyDescent="0.2">
      <c r="B130" s="79" t="s">
        <v>127</v>
      </c>
      <c r="C130" s="291"/>
      <c r="D130" s="292"/>
      <c r="E130" s="292"/>
      <c r="F130" s="292"/>
      <c r="G130" s="292"/>
      <c r="H130" s="292"/>
      <c r="I130" s="293"/>
      <c r="J130" s="288"/>
      <c r="K130" s="289"/>
      <c r="L130" s="289"/>
      <c r="M130" s="289"/>
      <c r="N130" s="289"/>
      <c r="O130" s="290"/>
      <c r="P130" s="248"/>
      <c r="Q130" s="244"/>
      <c r="R130" s="245"/>
      <c r="S130" s="239"/>
      <c r="T130" s="250"/>
      <c r="U130" s="197"/>
      <c r="V130" s="206"/>
      <c r="W130" s="215"/>
      <c r="X130" s="206"/>
      <c r="Y130" s="209"/>
      <c r="Z130" s="206"/>
      <c r="AA130" s="212"/>
      <c r="AB130" s="206"/>
      <c r="AC130" s="229"/>
      <c r="AE130" s="111"/>
      <c r="AF130" s="116"/>
      <c r="AG130" s="64"/>
    </row>
    <row r="131" spans="2:33" s="13" customFormat="1" ht="12" customHeight="1" x14ac:dyDescent="0.2">
      <c r="B131" s="79" t="s">
        <v>163</v>
      </c>
      <c r="C131" s="306"/>
      <c r="D131" s="306"/>
      <c r="E131" s="306"/>
      <c r="F131" s="306"/>
      <c r="G131" s="306"/>
      <c r="H131" s="306"/>
      <c r="I131" s="306"/>
      <c r="J131" s="282" t="s">
        <v>264</v>
      </c>
      <c r="K131" s="283"/>
      <c r="L131" s="283"/>
      <c r="M131" s="283"/>
      <c r="N131" s="283"/>
      <c r="O131" s="284"/>
      <c r="P131" s="246"/>
      <c r="Q131" s="249"/>
      <c r="R131" s="241"/>
      <c r="S131" s="210">
        <f>P131+Q131</f>
        <v>0</v>
      </c>
      <c r="T131" s="250"/>
      <c r="U131" s="222">
        <v>0</v>
      </c>
      <c r="V131" s="204"/>
      <c r="W131" s="213"/>
      <c r="X131" s="204"/>
      <c r="Y131" s="207"/>
      <c r="Z131" s="204"/>
      <c r="AA131" s="210">
        <f>IF(S131&lt;&gt;0,S131-U131-W131-Y131,P131-U131-Y131-W131)</f>
        <v>0</v>
      </c>
      <c r="AB131" s="204"/>
      <c r="AC131" s="227"/>
      <c r="AE131" s="110">
        <f>W131</f>
        <v>0</v>
      </c>
      <c r="AF131" s="116">
        <v>0</v>
      </c>
      <c r="AG131" s="64"/>
    </row>
    <row r="132" spans="2:33" s="13" customFormat="1" ht="12" customHeight="1" x14ac:dyDescent="0.2">
      <c r="B132" s="79" t="s">
        <v>126</v>
      </c>
      <c r="C132" s="291"/>
      <c r="D132" s="292"/>
      <c r="E132" s="292"/>
      <c r="F132" s="292"/>
      <c r="G132" s="292"/>
      <c r="H132" s="292"/>
      <c r="I132" s="293"/>
      <c r="J132" s="285"/>
      <c r="K132" s="286"/>
      <c r="L132" s="286"/>
      <c r="M132" s="286"/>
      <c r="N132" s="286"/>
      <c r="O132" s="287"/>
      <c r="P132" s="247"/>
      <c r="Q132" s="242"/>
      <c r="R132" s="243"/>
      <c r="S132" s="238"/>
      <c r="T132" s="250"/>
      <c r="U132" s="196"/>
      <c r="V132" s="205"/>
      <c r="W132" s="214"/>
      <c r="X132" s="205"/>
      <c r="Y132" s="208"/>
      <c r="Z132" s="205"/>
      <c r="AA132" s="211"/>
      <c r="AB132" s="205"/>
      <c r="AC132" s="228"/>
      <c r="AE132" s="111"/>
      <c r="AF132" s="116"/>
      <c r="AG132" s="64"/>
    </row>
    <row r="133" spans="2:33" s="13" customFormat="1" ht="12" customHeight="1" x14ac:dyDescent="0.2">
      <c r="B133" s="79" t="s">
        <v>127</v>
      </c>
      <c r="C133" s="291"/>
      <c r="D133" s="292"/>
      <c r="E133" s="292"/>
      <c r="F133" s="292"/>
      <c r="G133" s="292"/>
      <c r="H133" s="292"/>
      <c r="I133" s="293"/>
      <c r="J133" s="288"/>
      <c r="K133" s="289"/>
      <c r="L133" s="289"/>
      <c r="M133" s="289"/>
      <c r="N133" s="289"/>
      <c r="O133" s="290"/>
      <c r="P133" s="248"/>
      <c r="Q133" s="244"/>
      <c r="R133" s="245"/>
      <c r="S133" s="239"/>
      <c r="T133" s="250"/>
      <c r="U133" s="197"/>
      <c r="V133" s="206"/>
      <c r="W133" s="215"/>
      <c r="X133" s="206"/>
      <c r="Y133" s="209"/>
      <c r="Z133" s="206"/>
      <c r="AA133" s="212"/>
      <c r="AB133" s="206"/>
      <c r="AC133" s="229"/>
      <c r="AE133" s="111"/>
      <c r="AF133" s="116"/>
      <c r="AG133" s="64"/>
    </row>
    <row r="134" spans="2:33" s="13" customFormat="1" ht="12" customHeight="1" x14ac:dyDescent="0.2">
      <c r="B134" s="79" t="s">
        <v>164</v>
      </c>
      <c r="C134" s="306"/>
      <c r="D134" s="306"/>
      <c r="E134" s="306"/>
      <c r="F134" s="306"/>
      <c r="G134" s="306"/>
      <c r="H134" s="306"/>
      <c r="I134" s="306"/>
      <c r="J134" s="282" t="s">
        <v>246</v>
      </c>
      <c r="K134" s="283"/>
      <c r="L134" s="283"/>
      <c r="M134" s="283"/>
      <c r="N134" s="283"/>
      <c r="O134" s="284"/>
      <c r="P134" s="246"/>
      <c r="Q134" s="249"/>
      <c r="R134" s="241"/>
      <c r="S134" s="210">
        <f>P134+Q134</f>
        <v>0</v>
      </c>
      <c r="T134" s="250"/>
      <c r="U134" s="222">
        <v>0</v>
      </c>
      <c r="V134" s="204"/>
      <c r="W134" s="213"/>
      <c r="X134" s="204"/>
      <c r="Y134" s="207"/>
      <c r="Z134" s="204"/>
      <c r="AA134" s="210">
        <f>IF(S134&lt;&gt;0,S134-U134-W134-Y134,P134-U134-Y134-W134)</f>
        <v>0</v>
      </c>
      <c r="AB134" s="204"/>
      <c r="AC134" s="227"/>
      <c r="AE134" s="110">
        <f>W134</f>
        <v>0</v>
      </c>
      <c r="AF134" s="116">
        <v>0</v>
      </c>
      <c r="AG134" s="64"/>
    </row>
    <row r="135" spans="2:33" s="13" customFormat="1" ht="12" customHeight="1" x14ac:dyDescent="0.2">
      <c r="B135" s="79" t="s">
        <v>126</v>
      </c>
      <c r="C135" s="291"/>
      <c r="D135" s="292"/>
      <c r="E135" s="292"/>
      <c r="F135" s="292"/>
      <c r="G135" s="292"/>
      <c r="H135" s="292"/>
      <c r="I135" s="293"/>
      <c r="J135" s="285"/>
      <c r="K135" s="286"/>
      <c r="L135" s="286"/>
      <c r="M135" s="286"/>
      <c r="N135" s="286"/>
      <c r="O135" s="287"/>
      <c r="P135" s="247"/>
      <c r="Q135" s="242"/>
      <c r="R135" s="243"/>
      <c r="S135" s="238"/>
      <c r="T135" s="250"/>
      <c r="U135" s="196"/>
      <c r="V135" s="205"/>
      <c r="W135" s="214"/>
      <c r="X135" s="205"/>
      <c r="Y135" s="208"/>
      <c r="Z135" s="205"/>
      <c r="AA135" s="211"/>
      <c r="AB135" s="205"/>
      <c r="AC135" s="228"/>
      <c r="AE135" s="111"/>
      <c r="AF135" s="116"/>
      <c r="AG135" s="64"/>
    </row>
    <row r="136" spans="2:33" s="13" customFormat="1" ht="12" customHeight="1" x14ac:dyDescent="0.2">
      <c r="B136" s="79" t="s">
        <v>127</v>
      </c>
      <c r="C136" s="291"/>
      <c r="D136" s="292"/>
      <c r="E136" s="292"/>
      <c r="F136" s="292"/>
      <c r="G136" s="292"/>
      <c r="H136" s="292"/>
      <c r="I136" s="293"/>
      <c r="J136" s="288"/>
      <c r="K136" s="289"/>
      <c r="L136" s="289"/>
      <c r="M136" s="289"/>
      <c r="N136" s="289"/>
      <c r="O136" s="290"/>
      <c r="P136" s="248"/>
      <c r="Q136" s="244"/>
      <c r="R136" s="245"/>
      <c r="S136" s="239"/>
      <c r="T136" s="250"/>
      <c r="U136" s="197"/>
      <c r="V136" s="206"/>
      <c r="W136" s="215"/>
      <c r="X136" s="206"/>
      <c r="Y136" s="209"/>
      <c r="Z136" s="206"/>
      <c r="AA136" s="212"/>
      <c r="AB136" s="206"/>
      <c r="AC136" s="229"/>
      <c r="AE136" s="111"/>
      <c r="AF136" s="116"/>
      <c r="AG136" s="64"/>
    </row>
    <row r="137" spans="2:33" s="13" customFormat="1" ht="12" customHeight="1" x14ac:dyDescent="0.2">
      <c r="B137" s="79" t="s">
        <v>165</v>
      </c>
      <c r="C137" s="306"/>
      <c r="D137" s="306"/>
      <c r="E137" s="306"/>
      <c r="F137" s="306"/>
      <c r="G137" s="306"/>
      <c r="H137" s="306"/>
      <c r="I137" s="306"/>
      <c r="J137" s="282" t="s">
        <v>237</v>
      </c>
      <c r="K137" s="283"/>
      <c r="L137" s="283"/>
      <c r="M137" s="283"/>
      <c r="N137" s="283"/>
      <c r="O137" s="284"/>
      <c r="P137" s="246"/>
      <c r="Q137" s="249"/>
      <c r="R137" s="241"/>
      <c r="S137" s="210">
        <f>P137+Q137</f>
        <v>0</v>
      </c>
      <c r="T137" s="250"/>
      <c r="U137" s="222">
        <v>0</v>
      </c>
      <c r="V137" s="204"/>
      <c r="W137" s="213"/>
      <c r="X137" s="204"/>
      <c r="Y137" s="207"/>
      <c r="Z137" s="204"/>
      <c r="AA137" s="210">
        <f>IF(S137&lt;&gt;0,S137-U137-W137-Y137,P137-U137-Y137-W137)</f>
        <v>0</v>
      </c>
      <c r="AB137" s="204"/>
      <c r="AC137" s="227"/>
      <c r="AE137" s="110">
        <f>W137</f>
        <v>0</v>
      </c>
      <c r="AF137" s="116">
        <v>0</v>
      </c>
      <c r="AG137" s="64"/>
    </row>
    <row r="138" spans="2:33" s="13" customFormat="1" ht="12" customHeight="1" x14ac:dyDescent="0.2">
      <c r="B138" s="79" t="s">
        <v>126</v>
      </c>
      <c r="C138" s="291"/>
      <c r="D138" s="292"/>
      <c r="E138" s="292"/>
      <c r="F138" s="292"/>
      <c r="G138" s="292"/>
      <c r="H138" s="292"/>
      <c r="I138" s="293"/>
      <c r="J138" s="285"/>
      <c r="K138" s="286"/>
      <c r="L138" s="286"/>
      <c r="M138" s="286"/>
      <c r="N138" s="286"/>
      <c r="O138" s="287"/>
      <c r="P138" s="247"/>
      <c r="Q138" s="242"/>
      <c r="R138" s="243"/>
      <c r="S138" s="238"/>
      <c r="T138" s="250"/>
      <c r="U138" s="196"/>
      <c r="V138" s="205"/>
      <c r="W138" s="214"/>
      <c r="X138" s="205"/>
      <c r="Y138" s="208"/>
      <c r="Z138" s="205"/>
      <c r="AA138" s="211"/>
      <c r="AB138" s="205"/>
      <c r="AC138" s="228"/>
      <c r="AE138" s="111"/>
      <c r="AF138" s="116"/>
      <c r="AG138" s="64"/>
    </row>
    <row r="139" spans="2:33" s="13" customFormat="1" ht="12" customHeight="1" x14ac:dyDescent="0.2">
      <c r="B139" s="79" t="s">
        <v>127</v>
      </c>
      <c r="C139" s="291"/>
      <c r="D139" s="292"/>
      <c r="E139" s="292"/>
      <c r="F139" s="292"/>
      <c r="G139" s="292"/>
      <c r="H139" s="292"/>
      <c r="I139" s="293"/>
      <c r="J139" s="288"/>
      <c r="K139" s="289"/>
      <c r="L139" s="289"/>
      <c r="M139" s="289"/>
      <c r="N139" s="289"/>
      <c r="O139" s="290"/>
      <c r="P139" s="248"/>
      <c r="Q139" s="244"/>
      <c r="R139" s="245"/>
      <c r="S139" s="239"/>
      <c r="T139" s="250"/>
      <c r="U139" s="197"/>
      <c r="V139" s="206"/>
      <c r="W139" s="215"/>
      <c r="X139" s="206"/>
      <c r="Y139" s="209"/>
      <c r="Z139" s="206"/>
      <c r="AA139" s="212"/>
      <c r="AB139" s="206"/>
      <c r="AC139" s="229"/>
      <c r="AE139" s="111"/>
      <c r="AF139" s="116"/>
      <c r="AG139" s="64"/>
    </row>
    <row r="140" spans="2:33" s="13" customFormat="1" ht="12" customHeight="1" x14ac:dyDescent="0.2">
      <c r="B140" s="79" t="s">
        <v>166</v>
      </c>
      <c r="C140" s="306"/>
      <c r="D140" s="306"/>
      <c r="E140" s="306"/>
      <c r="F140" s="306"/>
      <c r="G140" s="306"/>
      <c r="H140" s="306"/>
      <c r="I140" s="306"/>
      <c r="J140" s="282" t="s">
        <v>245</v>
      </c>
      <c r="K140" s="283"/>
      <c r="L140" s="283"/>
      <c r="M140" s="283"/>
      <c r="N140" s="283"/>
      <c r="O140" s="284"/>
      <c r="P140" s="246"/>
      <c r="Q140" s="249"/>
      <c r="R140" s="241"/>
      <c r="S140" s="210">
        <f>P140+Q140</f>
        <v>0</v>
      </c>
      <c r="T140" s="250"/>
      <c r="U140" s="222">
        <v>0</v>
      </c>
      <c r="V140" s="204"/>
      <c r="W140" s="213"/>
      <c r="X140" s="204"/>
      <c r="Y140" s="207"/>
      <c r="Z140" s="204"/>
      <c r="AA140" s="210">
        <f>IF(S140&lt;&gt;0,S140-U140-W140-Y140,P140-U140-Y140-W140)</f>
        <v>0</v>
      </c>
      <c r="AB140" s="204"/>
      <c r="AC140" s="227"/>
      <c r="AE140" s="110">
        <f>W140</f>
        <v>0</v>
      </c>
      <c r="AF140" s="116">
        <v>0</v>
      </c>
      <c r="AG140" s="64"/>
    </row>
    <row r="141" spans="2:33" s="13" customFormat="1" ht="12" customHeight="1" x14ac:dyDescent="0.2">
      <c r="B141" s="79" t="s">
        <v>126</v>
      </c>
      <c r="C141" s="291"/>
      <c r="D141" s="292"/>
      <c r="E141" s="292"/>
      <c r="F141" s="292"/>
      <c r="G141" s="292"/>
      <c r="H141" s="292"/>
      <c r="I141" s="293"/>
      <c r="J141" s="285"/>
      <c r="K141" s="286"/>
      <c r="L141" s="286"/>
      <c r="M141" s="286"/>
      <c r="N141" s="286"/>
      <c r="O141" s="287"/>
      <c r="P141" s="247"/>
      <c r="Q141" s="242"/>
      <c r="R141" s="243"/>
      <c r="S141" s="238"/>
      <c r="T141" s="250"/>
      <c r="U141" s="196"/>
      <c r="V141" s="205"/>
      <c r="W141" s="214"/>
      <c r="X141" s="205"/>
      <c r="Y141" s="208"/>
      <c r="Z141" s="205"/>
      <c r="AA141" s="211"/>
      <c r="AB141" s="205"/>
      <c r="AC141" s="228"/>
      <c r="AE141" s="111"/>
      <c r="AF141" s="116"/>
      <c r="AG141" s="64"/>
    </row>
    <row r="142" spans="2:33" s="13" customFormat="1" ht="12" customHeight="1" x14ac:dyDescent="0.2">
      <c r="B142" s="79" t="s">
        <v>127</v>
      </c>
      <c r="C142" s="291"/>
      <c r="D142" s="292"/>
      <c r="E142" s="292"/>
      <c r="F142" s="292"/>
      <c r="G142" s="292"/>
      <c r="H142" s="292"/>
      <c r="I142" s="293"/>
      <c r="J142" s="288"/>
      <c r="K142" s="289"/>
      <c r="L142" s="289"/>
      <c r="M142" s="289"/>
      <c r="N142" s="289"/>
      <c r="O142" s="290"/>
      <c r="P142" s="248"/>
      <c r="Q142" s="244"/>
      <c r="R142" s="245"/>
      <c r="S142" s="239"/>
      <c r="T142" s="250"/>
      <c r="U142" s="197"/>
      <c r="V142" s="206"/>
      <c r="W142" s="215"/>
      <c r="X142" s="206"/>
      <c r="Y142" s="209"/>
      <c r="Z142" s="206"/>
      <c r="AA142" s="212"/>
      <c r="AB142" s="206"/>
      <c r="AC142" s="229"/>
      <c r="AE142" s="111"/>
      <c r="AF142" s="116"/>
      <c r="AG142" s="64"/>
    </row>
    <row r="143" spans="2:33" s="13" customFormat="1" ht="12" customHeight="1" x14ac:dyDescent="0.2">
      <c r="B143" s="79" t="s">
        <v>167</v>
      </c>
      <c r="C143" s="306"/>
      <c r="D143" s="306"/>
      <c r="E143" s="306"/>
      <c r="F143" s="306"/>
      <c r="G143" s="306"/>
      <c r="H143" s="306"/>
      <c r="I143" s="306"/>
      <c r="J143" s="282" t="s">
        <v>11</v>
      </c>
      <c r="K143" s="283"/>
      <c r="L143" s="283"/>
      <c r="M143" s="283"/>
      <c r="N143" s="283"/>
      <c r="O143" s="284"/>
      <c r="P143" s="254"/>
      <c r="Q143" s="364"/>
      <c r="R143" s="241"/>
      <c r="S143" s="210">
        <f>P143+Q143</f>
        <v>0</v>
      </c>
      <c r="T143" s="250"/>
      <c r="U143" s="222">
        <v>0</v>
      </c>
      <c r="V143" s="204"/>
      <c r="W143" s="213"/>
      <c r="X143" s="204"/>
      <c r="Y143" s="207"/>
      <c r="Z143" s="204"/>
      <c r="AA143" s="210">
        <f>IF(S143&lt;&gt;0,S143-U143-W143-Y143,P143-U143-Y143-W143)</f>
        <v>0</v>
      </c>
      <c r="AB143" s="204"/>
      <c r="AC143" s="227"/>
      <c r="AE143" s="110">
        <f>W143</f>
        <v>0</v>
      </c>
      <c r="AF143" s="116">
        <v>0</v>
      </c>
      <c r="AG143" s="64"/>
    </row>
    <row r="144" spans="2:33" s="13" customFormat="1" ht="12" customHeight="1" x14ac:dyDescent="0.2">
      <c r="B144" s="79" t="s">
        <v>126</v>
      </c>
      <c r="C144" s="291"/>
      <c r="D144" s="292"/>
      <c r="E144" s="292"/>
      <c r="F144" s="292"/>
      <c r="G144" s="292"/>
      <c r="H144" s="292"/>
      <c r="I144" s="293"/>
      <c r="J144" s="285"/>
      <c r="K144" s="286"/>
      <c r="L144" s="286"/>
      <c r="M144" s="286"/>
      <c r="N144" s="286"/>
      <c r="O144" s="287"/>
      <c r="P144" s="255"/>
      <c r="Q144" s="242"/>
      <c r="R144" s="243"/>
      <c r="S144" s="238"/>
      <c r="T144" s="250"/>
      <c r="U144" s="196"/>
      <c r="V144" s="205"/>
      <c r="W144" s="214"/>
      <c r="X144" s="205"/>
      <c r="Y144" s="208"/>
      <c r="Z144" s="205"/>
      <c r="AA144" s="211"/>
      <c r="AB144" s="205"/>
      <c r="AC144" s="228"/>
      <c r="AE144" s="111"/>
      <c r="AF144" s="116"/>
      <c r="AG144" s="64"/>
    </row>
    <row r="145" spans="2:33" s="13" customFormat="1" ht="12" customHeight="1" x14ac:dyDescent="0.2">
      <c r="B145" s="79" t="s">
        <v>127</v>
      </c>
      <c r="C145" s="291"/>
      <c r="D145" s="292"/>
      <c r="E145" s="292"/>
      <c r="F145" s="292"/>
      <c r="G145" s="292"/>
      <c r="H145" s="292"/>
      <c r="I145" s="293"/>
      <c r="J145" s="288"/>
      <c r="K145" s="289"/>
      <c r="L145" s="289"/>
      <c r="M145" s="289"/>
      <c r="N145" s="289"/>
      <c r="O145" s="290"/>
      <c r="P145" s="256"/>
      <c r="Q145" s="244"/>
      <c r="R145" s="245"/>
      <c r="S145" s="239"/>
      <c r="T145" s="250"/>
      <c r="U145" s="197"/>
      <c r="V145" s="206"/>
      <c r="W145" s="215"/>
      <c r="X145" s="206"/>
      <c r="Y145" s="209"/>
      <c r="Z145" s="206"/>
      <c r="AA145" s="212"/>
      <c r="AB145" s="206"/>
      <c r="AC145" s="229"/>
      <c r="AE145" s="111"/>
      <c r="AF145" s="116"/>
      <c r="AG145" s="64"/>
    </row>
    <row r="146" spans="2:33" s="13" customFormat="1" ht="12" customHeight="1" x14ac:dyDescent="0.2">
      <c r="B146" s="79" t="s">
        <v>168</v>
      </c>
      <c r="C146" s="306"/>
      <c r="D146" s="306"/>
      <c r="E146" s="306"/>
      <c r="F146" s="306"/>
      <c r="G146" s="306"/>
      <c r="H146" s="306"/>
      <c r="I146" s="306"/>
      <c r="J146" s="282" t="s">
        <v>265</v>
      </c>
      <c r="K146" s="283"/>
      <c r="L146" s="283"/>
      <c r="M146" s="283"/>
      <c r="N146" s="283"/>
      <c r="O146" s="284"/>
      <c r="P146" s="246"/>
      <c r="Q146" s="249"/>
      <c r="R146" s="241"/>
      <c r="S146" s="210">
        <f>P146+Q146</f>
        <v>0</v>
      </c>
      <c r="T146" s="250"/>
      <c r="U146" s="222">
        <v>0</v>
      </c>
      <c r="V146" s="204"/>
      <c r="W146" s="213"/>
      <c r="X146" s="204"/>
      <c r="Y146" s="207"/>
      <c r="Z146" s="204"/>
      <c r="AA146" s="210">
        <f>IF(S146&lt;&gt;0,S146-U146-W146-Y146,P146-U146-Y146-W146)</f>
        <v>0</v>
      </c>
      <c r="AB146" s="204"/>
      <c r="AC146" s="227"/>
      <c r="AE146" s="110">
        <f>W146</f>
        <v>0</v>
      </c>
      <c r="AF146" s="116">
        <v>0</v>
      </c>
      <c r="AG146" s="64"/>
    </row>
    <row r="147" spans="2:33" s="13" customFormat="1" ht="12" customHeight="1" x14ac:dyDescent="0.2">
      <c r="B147" s="79" t="s">
        <v>126</v>
      </c>
      <c r="C147" s="291"/>
      <c r="D147" s="292"/>
      <c r="E147" s="292"/>
      <c r="F147" s="292"/>
      <c r="G147" s="292"/>
      <c r="H147" s="292"/>
      <c r="I147" s="293"/>
      <c r="J147" s="285"/>
      <c r="K147" s="286"/>
      <c r="L147" s="286"/>
      <c r="M147" s="286"/>
      <c r="N147" s="286"/>
      <c r="O147" s="287"/>
      <c r="P147" s="247"/>
      <c r="Q147" s="242"/>
      <c r="R147" s="243"/>
      <c r="S147" s="238"/>
      <c r="T147" s="250"/>
      <c r="U147" s="196"/>
      <c r="V147" s="205"/>
      <c r="W147" s="214"/>
      <c r="X147" s="205"/>
      <c r="Y147" s="208"/>
      <c r="Z147" s="205"/>
      <c r="AA147" s="211"/>
      <c r="AB147" s="205"/>
      <c r="AC147" s="228"/>
      <c r="AE147" s="111"/>
      <c r="AF147" s="116"/>
      <c r="AG147" s="64"/>
    </row>
    <row r="148" spans="2:33" s="13" customFormat="1" ht="12" customHeight="1" x14ac:dyDescent="0.2">
      <c r="B148" s="79" t="s">
        <v>127</v>
      </c>
      <c r="C148" s="291"/>
      <c r="D148" s="292"/>
      <c r="E148" s="292"/>
      <c r="F148" s="292"/>
      <c r="G148" s="292"/>
      <c r="H148" s="292"/>
      <c r="I148" s="293"/>
      <c r="J148" s="288"/>
      <c r="K148" s="289"/>
      <c r="L148" s="289"/>
      <c r="M148" s="289"/>
      <c r="N148" s="289"/>
      <c r="O148" s="290"/>
      <c r="P148" s="248"/>
      <c r="Q148" s="244"/>
      <c r="R148" s="245"/>
      <c r="S148" s="239"/>
      <c r="T148" s="250"/>
      <c r="U148" s="197"/>
      <c r="V148" s="206"/>
      <c r="W148" s="215"/>
      <c r="X148" s="206"/>
      <c r="Y148" s="209"/>
      <c r="Z148" s="206"/>
      <c r="AA148" s="212"/>
      <c r="AB148" s="206"/>
      <c r="AC148" s="229"/>
      <c r="AE148" s="111"/>
      <c r="AF148" s="116"/>
      <c r="AG148" s="64"/>
    </row>
    <row r="149" spans="2:33" s="13" customFormat="1" ht="12" customHeight="1" x14ac:dyDescent="0.2">
      <c r="B149" s="79" t="s">
        <v>169</v>
      </c>
      <c r="C149" s="306"/>
      <c r="D149" s="306"/>
      <c r="E149" s="306"/>
      <c r="F149" s="306"/>
      <c r="G149" s="306"/>
      <c r="H149" s="306"/>
      <c r="I149" s="306"/>
      <c r="J149" s="282" t="s">
        <v>266</v>
      </c>
      <c r="K149" s="283"/>
      <c r="L149" s="283"/>
      <c r="M149" s="283"/>
      <c r="N149" s="283"/>
      <c r="O149" s="284"/>
      <c r="P149" s="246"/>
      <c r="Q149" s="249"/>
      <c r="R149" s="241"/>
      <c r="S149" s="210">
        <f>P149+Q149</f>
        <v>0</v>
      </c>
      <c r="T149" s="250"/>
      <c r="U149" s="222">
        <v>0</v>
      </c>
      <c r="V149" s="204"/>
      <c r="W149" s="213"/>
      <c r="X149" s="204"/>
      <c r="Y149" s="207"/>
      <c r="Z149" s="204"/>
      <c r="AA149" s="210">
        <f>IF(S149&lt;&gt;0,S149-U149-W149-Y149,P149-U149-Y149-W149)</f>
        <v>0</v>
      </c>
      <c r="AB149" s="204"/>
      <c r="AC149" s="227"/>
      <c r="AE149" s="110">
        <f>W149</f>
        <v>0</v>
      </c>
      <c r="AF149" s="116">
        <v>0</v>
      </c>
      <c r="AG149" s="64"/>
    </row>
    <row r="150" spans="2:33" s="13" customFormat="1" ht="12" customHeight="1" x14ac:dyDescent="0.2">
      <c r="B150" s="79" t="s">
        <v>126</v>
      </c>
      <c r="C150" s="291"/>
      <c r="D150" s="292"/>
      <c r="E150" s="292"/>
      <c r="F150" s="292"/>
      <c r="G150" s="292"/>
      <c r="H150" s="292"/>
      <c r="I150" s="293"/>
      <c r="J150" s="285"/>
      <c r="K150" s="286"/>
      <c r="L150" s="286"/>
      <c r="M150" s="286"/>
      <c r="N150" s="286"/>
      <c r="O150" s="287"/>
      <c r="P150" s="247"/>
      <c r="Q150" s="242"/>
      <c r="R150" s="243"/>
      <c r="S150" s="238"/>
      <c r="T150" s="250"/>
      <c r="U150" s="196"/>
      <c r="V150" s="205"/>
      <c r="W150" s="214"/>
      <c r="X150" s="205"/>
      <c r="Y150" s="208"/>
      <c r="Z150" s="205"/>
      <c r="AA150" s="211"/>
      <c r="AB150" s="205"/>
      <c r="AC150" s="228"/>
      <c r="AE150" s="111"/>
      <c r="AF150" s="116"/>
      <c r="AG150" s="64"/>
    </row>
    <row r="151" spans="2:33" s="13" customFormat="1" ht="12" customHeight="1" x14ac:dyDescent="0.2">
      <c r="B151" s="79" t="s">
        <v>127</v>
      </c>
      <c r="C151" s="291"/>
      <c r="D151" s="292"/>
      <c r="E151" s="292"/>
      <c r="F151" s="292"/>
      <c r="G151" s="292"/>
      <c r="H151" s="292"/>
      <c r="I151" s="293"/>
      <c r="J151" s="288"/>
      <c r="K151" s="289"/>
      <c r="L151" s="289"/>
      <c r="M151" s="289"/>
      <c r="N151" s="289"/>
      <c r="O151" s="290"/>
      <c r="P151" s="248"/>
      <c r="Q151" s="244"/>
      <c r="R151" s="245"/>
      <c r="S151" s="239"/>
      <c r="T151" s="250"/>
      <c r="U151" s="197"/>
      <c r="V151" s="206"/>
      <c r="W151" s="215"/>
      <c r="X151" s="206"/>
      <c r="Y151" s="209"/>
      <c r="Z151" s="206"/>
      <c r="AA151" s="212"/>
      <c r="AB151" s="206"/>
      <c r="AC151" s="229"/>
      <c r="AE151" s="111"/>
      <c r="AF151" s="116"/>
      <c r="AG151" s="64"/>
    </row>
    <row r="152" spans="2:33" s="13" customFormat="1" ht="12" customHeight="1" x14ac:dyDescent="0.2">
      <c r="B152" s="79" t="s">
        <v>170</v>
      </c>
      <c r="C152" s="306"/>
      <c r="D152" s="306"/>
      <c r="E152" s="306"/>
      <c r="F152" s="306"/>
      <c r="G152" s="306"/>
      <c r="H152" s="306"/>
      <c r="I152" s="306"/>
      <c r="J152" s="282" t="s">
        <v>267</v>
      </c>
      <c r="K152" s="283"/>
      <c r="L152" s="283"/>
      <c r="M152" s="283"/>
      <c r="N152" s="283"/>
      <c r="O152" s="284"/>
      <c r="P152" s="246"/>
      <c r="Q152" s="249"/>
      <c r="R152" s="241"/>
      <c r="S152" s="210">
        <f>P152+Q152</f>
        <v>0</v>
      </c>
      <c r="T152" s="250"/>
      <c r="U152" s="222">
        <v>0</v>
      </c>
      <c r="V152" s="204"/>
      <c r="W152" s="213"/>
      <c r="X152" s="204"/>
      <c r="Y152" s="207"/>
      <c r="Z152" s="204"/>
      <c r="AA152" s="210">
        <f>IF(S152&lt;&gt;0,S152-U152-W152-Y152,P152-U152-Y152-W152)</f>
        <v>0</v>
      </c>
      <c r="AB152" s="204"/>
      <c r="AC152" s="227"/>
      <c r="AE152" s="110">
        <f>W152</f>
        <v>0</v>
      </c>
      <c r="AF152" s="116">
        <v>0</v>
      </c>
      <c r="AG152" s="64"/>
    </row>
    <row r="153" spans="2:33" s="13" customFormat="1" ht="12" customHeight="1" x14ac:dyDescent="0.2">
      <c r="B153" s="79" t="s">
        <v>126</v>
      </c>
      <c r="C153" s="291"/>
      <c r="D153" s="292"/>
      <c r="E153" s="292"/>
      <c r="F153" s="292"/>
      <c r="G153" s="292"/>
      <c r="H153" s="292"/>
      <c r="I153" s="293"/>
      <c r="J153" s="285"/>
      <c r="K153" s="286"/>
      <c r="L153" s="286"/>
      <c r="M153" s="286"/>
      <c r="N153" s="286"/>
      <c r="O153" s="287"/>
      <c r="P153" s="247"/>
      <c r="Q153" s="242"/>
      <c r="R153" s="243"/>
      <c r="S153" s="238"/>
      <c r="T153" s="250"/>
      <c r="U153" s="196"/>
      <c r="V153" s="205"/>
      <c r="W153" s="214"/>
      <c r="X153" s="205"/>
      <c r="Y153" s="208"/>
      <c r="Z153" s="205"/>
      <c r="AA153" s="211"/>
      <c r="AB153" s="205"/>
      <c r="AC153" s="228"/>
      <c r="AE153" s="111"/>
      <c r="AF153" s="116"/>
      <c r="AG153" s="64"/>
    </row>
    <row r="154" spans="2:33" s="13" customFormat="1" ht="12" customHeight="1" x14ac:dyDescent="0.2">
      <c r="B154" s="79" t="s">
        <v>127</v>
      </c>
      <c r="C154" s="291"/>
      <c r="D154" s="292"/>
      <c r="E154" s="292"/>
      <c r="F154" s="292"/>
      <c r="G154" s="292"/>
      <c r="H154" s="292"/>
      <c r="I154" s="293"/>
      <c r="J154" s="288"/>
      <c r="K154" s="289"/>
      <c r="L154" s="289"/>
      <c r="M154" s="289"/>
      <c r="N154" s="289"/>
      <c r="O154" s="290"/>
      <c r="P154" s="248"/>
      <c r="Q154" s="244"/>
      <c r="R154" s="245"/>
      <c r="S154" s="239"/>
      <c r="T154" s="250"/>
      <c r="U154" s="197"/>
      <c r="V154" s="206"/>
      <c r="W154" s="215"/>
      <c r="X154" s="206"/>
      <c r="Y154" s="209"/>
      <c r="Z154" s="206"/>
      <c r="AA154" s="212"/>
      <c r="AB154" s="206"/>
      <c r="AC154" s="229"/>
      <c r="AE154" s="111"/>
      <c r="AF154" s="116"/>
      <c r="AG154" s="64"/>
    </row>
    <row r="155" spans="2:33" s="13" customFormat="1" x14ac:dyDescent="0.2">
      <c r="B155" s="44"/>
      <c r="C155" s="351" t="s">
        <v>25</v>
      </c>
      <c r="D155" s="352"/>
      <c r="E155" s="352"/>
      <c r="F155" s="352"/>
      <c r="G155" s="352"/>
      <c r="H155" s="352"/>
      <c r="I155" s="352"/>
      <c r="J155" s="352"/>
      <c r="K155" s="352"/>
      <c r="L155" s="352"/>
      <c r="M155" s="352"/>
      <c r="N155" s="352"/>
      <c r="O155" s="299"/>
      <c r="P155" s="80">
        <f>SUM(P104:P154)+P102</f>
        <v>0</v>
      </c>
      <c r="Q155" s="298">
        <f>SUM(Q104:R154)+Q102</f>
        <v>0</v>
      </c>
      <c r="R155" s="299"/>
      <c r="S155" s="80">
        <f>SUM(S104:S154)+S102</f>
        <v>0</v>
      </c>
      <c r="T155" s="82"/>
      <c r="U155" s="81">
        <f>SUM(U104:U154)+U102</f>
        <v>0</v>
      </c>
      <c r="V155" s="82"/>
      <c r="W155" s="80">
        <f>SUM(W104:W154)+W102</f>
        <v>0</v>
      </c>
      <c r="X155" s="81"/>
      <c r="Y155" s="80">
        <f>SUM(Y104:Y154)+Y102</f>
        <v>0</v>
      </c>
      <c r="Z155" s="82"/>
      <c r="AA155" s="81">
        <f>SUM(AA104:AA154)+AA102</f>
        <v>0</v>
      </c>
      <c r="AB155" s="82"/>
      <c r="AC155" s="77"/>
      <c r="AE155" s="110"/>
      <c r="AF155" s="116"/>
      <c r="AG155" s="62"/>
    </row>
    <row r="156" spans="2:33" s="13" customFormat="1" ht="33.75" customHeight="1" x14ac:dyDescent="0.2">
      <c r="C156" s="272" t="s">
        <v>176</v>
      </c>
      <c r="D156" s="272"/>
      <c r="E156" s="272"/>
      <c r="F156" s="272"/>
      <c r="G156" s="272"/>
      <c r="H156" s="272"/>
      <c r="I156" s="272"/>
      <c r="J156" s="272" t="s">
        <v>19</v>
      </c>
      <c r="K156" s="273"/>
      <c r="L156" s="273"/>
      <c r="M156" s="273"/>
      <c r="N156" s="273"/>
      <c r="O156" s="273"/>
      <c r="P156" s="56" t="s">
        <v>20</v>
      </c>
      <c r="Q156" s="216" t="s">
        <v>191</v>
      </c>
      <c r="R156" s="217"/>
      <c r="S156" s="216" t="s">
        <v>21</v>
      </c>
      <c r="T156" s="321"/>
      <c r="U156" s="216" t="s">
        <v>22</v>
      </c>
      <c r="V156" s="217"/>
      <c r="W156" s="216" t="s">
        <v>23</v>
      </c>
      <c r="X156" s="217"/>
      <c r="Y156" s="57" t="s">
        <v>48</v>
      </c>
      <c r="Z156" s="58"/>
      <c r="AA156" s="272" t="s">
        <v>24</v>
      </c>
      <c r="AB156" s="350"/>
      <c r="AC156" s="55" t="s">
        <v>189</v>
      </c>
      <c r="AE156" s="110"/>
      <c r="AF156" s="116"/>
      <c r="AG156" s="64"/>
    </row>
    <row r="157" spans="2:33" s="13" customFormat="1" ht="12" customHeight="1" x14ac:dyDescent="0.2">
      <c r="B157" s="79" t="s">
        <v>171</v>
      </c>
      <c r="C157" s="306"/>
      <c r="D157" s="306"/>
      <c r="E157" s="306"/>
      <c r="F157" s="306"/>
      <c r="G157" s="306"/>
      <c r="H157" s="306"/>
      <c r="I157" s="306"/>
      <c r="J157" s="282"/>
      <c r="K157" s="283"/>
      <c r="L157" s="283"/>
      <c r="M157" s="283"/>
      <c r="N157" s="283"/>
      <c r="O157" s="284"/>
      <c r="P157" s="246"/>
      <c r="Q157" s="249"/>
      <c r="R157" s="241"/>
      <c r="S157" s="210">
        <f>P157+Q157</f>
        <v>0</v>
      </c>
      <c r="T157" s="250"/>
      <c r="U157" s="222">
        <v>0</v>
      </c>
      <c r="V157" s="204"/>
      <c r="W157" s="213"/>
      <c r="X157" s="204"/>
      <c r="Y157" s="207"/>
      <c r="Z157" s="204"/>
      <c r="AA157" s="210">
        <f>IF(S157&lt;&gt;0,S157-U157-W157-Y157,P157-U157-Y157-W157)</f>
        <v>0</v>
      </c>
      <c r="AB157" s="204"/>
      <c r="AC157" s="227"/>
      <c r="AE157" s="110">
        <f>W157</f>
        <v>0</v>
      </c>
      <c r="AF157" s="116">
        <v>0</v>
      </c>
      <c r="AG157" s="64"/>
    </row>
    <row r="158" spans="2:33" s="13" customFormat="1" ht="12" customHeight="1" x14ac:dyDescent="0.2">
      <c r="B158" s="79" t="s">
        <v>126</v>
      </c>
      <c r="C158" s="291"/>
      <c r="D158" s="292"/>
      <c r="E158" s="292"/>
      <c r="F158" s="292"/>
      <c r="G158" s="292"/>
      <c r="H158" s="292"/>
      <c r="I158" s="293"/>
      <c r="J158" s="285"/>
      <c r="K158" s="286"/>
      <c r="L158" s="286"/>
      <c r="M158" s="286"/>
      <c r="N158" s="286"/>
      <c r="O158" s="287"/>
      <c r="P158" s="247"/>
      <c r="Q158" s="242"/>
      <c r="R158" s="243"/>
      <c r="S158" s="238"/>
      <c r="T158" s="250"/>
      <c r="U158" s="225"/>
      <c r="V158" s="205"/>
      <c r="W158" s="236"/>
      <c r="X158" s="205"/>
      <c r="Y158" s="208"/>
      <c r="Z158" s="205"/>
      <c r="AA158" s="211"/>
      <c r="AB158" s="205"/>
      <c r="AC158" s="228"/>
      <c r="AE158" s="111"/>
      <c r="AF158" s="116"/>
      <c r="AG158" s="64"/>
    </row>
    <row r="159" spans="2:33" s="13" customFormat="1" ht="12" customHeight="1" x14ac:dyDescent="0.2">
      <c r="B159" s="79" t="s">
        <v>127</v>
      </c>
      <c r="C159" s="291"/>
      <c r="D159" s="292"/>
      <c r="E159" s="292"/>
      <c r="F159" s="292"/>
      <c r="G159" s="292"/>
      <c r="H159" s="292"/>
      <c r="I159" s="293"/>
      <c r="J159" s="288"/>
      <c r="K159" s="289"/>
      <c r="L159" s="289"/>
      <c r="M159" s="289"/>
      <c r="N159" s="289"/>
      <c r="O159" s="290"/>
      <c r="P159" s="248"/>
      <c r="Q159" s="244"/>
      <c r="R159" s="245"/>
      <c r="S159" s="239"/>
      <c r="T159" s="250"/>
      <c r="U159" s="226"/>
      <c r="V159" s="206"/>
      <c r="W159" s="237"/>
      <c r="X159" s="206"/>
      <c r="Y159" s="209"/>
      <c r="Z159" s="206"/>
      <c r="AA159" s="212"/>
      <c r="AB159" s="206"/>
      <c r="AC159" s="229"/>
      <c r="AE159" s="111"/>
      <c r="AF159" s="116"/>
      <c r="AG159" s="64"/>
    </row>
    <row r="160" spans="2:33" s="13" customFormat="1" ht="12.75" customHeight="1" x14ac:dyDescent="0.2">
      <c r="B160" s="79" t="s">
        <v>172</v>
      </c>
      <c r="C160" s="306"/>
      <c r="D160" s="306"/>
      <c r="E160" s="306"/>
      <c r="F160" s="306"/>
      <c r="G160" s="306"/>
      <c r="H160" s="306"/>
      <c r="I160" s="306"/>
      <c r="J160" s="282"/>
      <c r="K160" s="283"/>
      <c r="L160" s="283"/>
      <c r="M160" s="283"/>
      <c r="N160" s="283"/>
      <c r="O160" s="284"/>
      <c r="P160" s="246"/>
      <c r="Q160" s="249"/>
      <c r="R160" s="241"/>
      <c r="S160" s="210">
        <f>P160+Q160</f>
        <v>0</v>
      </c>
      <c r="T160" s="250"/>
      <c r="U160" s="222">
        <f>+AF160</f>
        <v>0</v>
      </c>
      <c r="V160" s="204"/>
      <c r="W160" s="213"/>
      <c r="X160" s="204"/>
      <c r="Y160" s="207"/>
      <c r="Z160" s="204"/>
      <c r="AA160" s="210">
        <f>IF(S160&lt;&gt;0,S160-U160-W160-Y160,P160-U160-Y160-W160)</f>
        <v>0</v>
      </c>
      <c r="AB160" s="204"/>
      <c r="AC160" s="227"/>
      <c r="AE160" s="110">
        <f>W160</f>
        <v>0</v>
      </c>
      <c r="AF160" s="117">
        <v>0</v>
      </c>
    </row>
    <row r="161" spans="2:32" s="13" customFormat="1" ht="12.75" customHeight="1" x14ac:dyDescent="0.2">
      <c r="B161" s="79" t="s">
        <v>126</v>
      </c>
      <c r="C161" s="291"/>
      <c r="D161" s="292"/>
      <c r="E161" s="292"/>
      <c r="F161" s="292"/>
      <c r="G161" s="292"/>
      <c r="H161" s="292"/>
      <c r="I161" s="293"/>
      <c r="J161" s="285"/>
      <c r="K161" s="286"/>
      <c r="L161" s="286"/>
      <c r="M161" s="286"/>
      <c r="N161" s="286"/>
      <c r="O161" s="287"/>
      <c r="P161" s="247"/>
      <c r="Q161" s="242"/>
      <c r="R161" s="243"/>
      <c r="S161" s="238"/>
      <c r="T161" s="250"/>
      <c r="U161" s="225"/>
      <c r="V161" s="205"/>
      <c r="W161" s="236"/>
      <c r="X161" s="205"/>
      <c r="Y161" s="208"/>
      <c r="Z161" s="205"/>
      <c r="AA161" s="211"/>
      <c r="AB161" s="205"/>
      <c r="AC161" s="228"/>
      <c r="AE161" s="111"/>
      <c r="AF161" s="117"/>
    </row>
    <row r="162" spans="2:32" s="13" customFormat="1" ht="12.75" customHeight="1" x14ac:dyDescent="0.2">
      <c r="B162" s="79" t="s">
        <v>127</v>
      </c>
      <c r="C162" s="291"/>
      <c r="D162" s="292"/>
      <c r="E162" s="292"/>
      <c r="F162" s="292"/>
      <c r="G162" s="292"/>
      <c r="H162" s="292"/>
      <c r="I162" s="293"/>
      <c r="J162" s="288"/>
      <c r="K162" s="289"/>
      <c r="L162" s="289"/>
      <c r="M162" s="289"/>
      <c r="N162" s="289"/>
      <c r="O162" s="290"/>
      <c r="P162" s="248"/>
      <c r="Q162" s="244"/>
      <c r="R162" s="245"/>
      <c r="S162" s="239"/>
      <c r="T162" s="250"/>
      <c r="U162" s="226"/>
      <c r="V162" s="206"/>
      <c r="W162" s="237"/>
      <c r="X162" s="206"/>
      <c r="Y162" s="209"/>
      <c r="Z162" s="206"/>
      <c r="AA162" s="212"/>
      <c r="AB162" s="206"/>
      <c r="AC162" s="229"/>
      <c r="AE162" s="111"/>
      <c r="AF162" s="117"/>
    </row>
    <row r="163" spans="2:32" s="13" customFormat="1" ht="11.25" customHeight="1" x14ac:dyDescent="0.2">
      <c r="B163" s="79" t="s">
        <v>173</v>
      </c>
      <c r="C163" s="306"/>
      <c r="D163" s="306"/>
      <c r="E163" s="306"/>
      <c r="F163" s="306"/>
      <c r="G163" s="306"/>
      <c r="H163" s="306"/>
      <c r="I163" s="306"/>
      <c r="J163" s="282"/>
      <c r="K163" s="283"/>
      <c r="L163" s="283"/>
      <c r="M163" s="283"/>
      <c r="N163" s="283"/>
      <c r="O163" s="284"/>
      <c r="P163" s="246"/>
      <c r="Q163" s="249"/>
      <c r="R163" s="241"/>
      <c r="S163" s="210">
        <f>P163+Q163</f>
        <v>0</v>
      </c>
      <c r="T163" s="250"/>
      <c r="U163" s="222">
        <f>+AF163</f>
        <v>0</v>
      </c>
      <c r="V163" s="204"/>
      <c r="W163" s="213"/>
      <c r="X163" s="204"/>
      <c r="Y163" s="207"/>
      <c r="Z163" s="204"/>
      <c r="AA163" s="210">
        <f>IF(S163&lt;&gt;0,S163-U163-W163-Y163,P163-U163-Y163-W163)</f>
        <v>0</v>
      </c>
      <c r="AB163" s="204"/>
      <c r="AC163" s="227"/>
      <c r="AE163" s="110">
        <f>W163</f>
        <v>0</v>
      </c>
      <c r="AF163" s="117">
        <v>0</v>
      </c>
    </row>
    <row r="164" spans="2:32" s="13" customFormat="1" ht="11.25" customHeight="1" x14ac:dyDescent="0.2">
      <c r="B164" s="79" t="s">
        <v>126</v>
      </c>
      <c r="C164" s="291"/>
      <c r="D164" s="292"/>
      <c r="E164" s="292"/>
      <c r="F164" s="292"/>
      <c r="G164" s="292"/>
      <c r="H164" s="292"/>
      <c r="I164" s="293"/>
      <c r="J164" s="285"/>
      <c r="K164" s="286"/>
      <c r="L164" s="286"/>
      <c r="M164" s="286"/>
      <c r="N164" s="286"/>
      <c r="O164" s="287"/>
      <c r="P164" s="247"/>
      <c r="Q164" s="242"/>
      <c r="R164" s="243"/>
      <c r="S164" s="238"/>
      <c r="T164" s="250"/>
      <c r="U164" s="225"/>
      <c r="V164" s="205"/>
      <c r="W164" s="236"/>
      <c r="X164" s="205"/>
      <c r="Y164" s="208"/>
      <c r="Z164" s="205"/>
      <c r="AA164" s="211"/>
      <c r="AB164" s="205"/>
      <c r="AC164" s="228"/>
      <c r="AE164" s="111"/>
      <c r="AF164" s="117"/>
    </row>
    <row r="165" spans="2:32" s="13" customFormat="1" ht="11.25" customHeight="1" x14ac:dyDescent="0.2">
      <c r="B165" s="79" t="s">
        <v>127</v>
      </c>
      <c r="C165" s="291"/>
      <c r="D165" s="292"/>
      <c r="E165" s="292"/>
      <c r="F165" s="292"/>
      <c r="G165" s="292"/>
      <c r="H165" s="292"/>
      <c r="I165" s="293"/>
      <c r="J165" s="288"/>
      <c r="K165" s="289"/>
      <c r="L165" s="289"/>
      <c r="M165" s="289"/>
      <c r="N165" s="289"/>
      <c r="O165" s="290"/>
      <c r="P165" s="248"/>
      <c r="Q165" s="244"/>
      <c r="R165" s="245"/>
      <c r="S165" s="239"/>
      <c r="T165" s="250"/>
      <c r="U165" s="226"/>
      <c r="V165" s="206"/>
      <c r="W165" s="237"/>
      <c r="X165" s="206"/>
      <c r="Y165" s="209"/>
      <c r="Z165" s="206"/>
      <c r="AA165" s="212"/>
      <c r="AB165" s="206"/>
      <c r="AC165" s="229"/>
      <c r="AE165" s="111"/>
      <c r="AF165" s="117"/>
    </row>
    <row r="166" spans="2:32" s="13" customFormat="1" ht="11.25" customHeight="1" x14ac:dyDescent="0.2">
      <c r="B166" s="79" t="s">
        <v>174</v>
      </c>
      <c r="C166" s="306"/>
      <c r="D166" s="306"/>
      <c r="E166" s="306"/>
      <c r="F166" s="306"/>
      <c r="G166" s="306"/>
      <c r="H166" s="306"/>
      <c r="I166" s="306"/>
      <c r="J166" s="282"/>
      <c r="K166" s="283"/>
      <c r="L166" s="283"/>
      <c r="M166" s="283"/>
      <c r="N166" s="283"/>
      <c r="O166" s="284"/>
      <c r="P166" s="246"/>
      <c r="Q166" s="249"/>
      <c r="R166" s="241"/>
      <c r="S166" s="210">
        <f>P166+Q166</f>
        <v>0</v>
      </c>
      <c r="T166" s="250"/>
      <c r="U166" s="222">
        <v>0</v>
      </c>
      <c r="V166" s="204"/>
      <c r="W166" s="213"/>
      <c r="X166" s="204"/>
      <c r="Y166" s="207"/>
      <c r="Z166" s="204"/>
      <c r="AA166" s="210">
        <f>IF(S166&lt;&gt;0,S166-U166-W166-Y166,P166-U166-Y166-W166)</f>
        <v>0</v>
      </c>
      <c r="AB166" s="204"/>
      <c r="AC166" s="227"/>
      <c r="AE166" s="110">
        <f>W166</f>
        <v>0</v>
      </c>
      <c r="AF166" s="117">
        <v>0</v>
      </c>
    </row>
    <row r="167" spans="2:32" s="13" customFormat="1" ht="11.25" customHeight="1" x14ac:dyDescent="0.2">
      <c r="B167" s="79" t="s">
        <v>126</v>
      </c>
      <c r="C167" s="291"/>
      <c r="D167" s="292"/>
      <c r="E167" s="292"/>
      <c r="F167" s="292"/>
      <c r="G167" s="292"/>
      <c r="H167" s="292"/>
      <c r="I167" s="293"/>
      <c r="J167" s="285"/>
      <c r="K167" s="286"/>
      <c r="L167" s="286"/>
      <c r="M167" s="286"/>
      <c r="N167" s="286"/>
      <c r="O167" s="287"/>
      <c r="P167" s="247"/>
      <c r="Q167" s="242"/>
      <c r="R167" s="243"/>
      <c r="S167" s="238"/>
      <c r="T167" s="250"/>
      <c r="U167" s="225"/>
      <c r="V167" s="205"/>
      <c r="W167" s="236"/>
      <c r="X167" s="205"/>
      <c r="Y167" s="208"/>
      <c r="Z167" s="205"/>
      <c r="AA167" s="211"/>
      <c r="AB167" s="205"/>
      <c r="AC167" s="228"/>
      <c r="AE167" s="111"/>
      <c r="AF167" s="117"/>
    </row>
    <row r="168" spans="2:32" s="13" customFormat="1" ht="11.25" customHeight="1" x14ac:dyDescent="0.2">
      <c r="B168" s="79" t="s">
        <v>127</v>
      </c>
      <c r="C168" s="291"/>
      <c r="D168" s="292"/>
      <c r="E168" s="292"/>
      <c r="F168" s="292"/>
      <c r="G168" s="292"/>
      <c r="H168" s="292"/>
      <c r="I168" s="293"/>
      <c r="J168" s="288"/>
      <c r="K168" s="289"/>
      <c r="L168" s="289"/>
      <c r="M168" s="289"/>
      <c r="N168" s="289"/>
      <c r="O168" s="290"/>
      <c r="P168" s="248"/>
      <c r="Q168" s="244"/>
      <c r="R168" s="245"/>
      <c r="S168" s="239"/>
      <c r="T168" s="250"/>
      <c r="U168" s="226"/>
      <c r="V168" s="206"/>
      <c r="W168" s="237"/>
      <c r="X168" s="206"/>
      <c r="Y168" s="209"/>
      <c r="Z168" s="206"/>
      <c r="AA168" s="212"/>
      <c r="AB168" s="206"/>
      <c r="AC168" s="229"/>
      <c r="AE168" s="111"/>
      <c r="AF168" s="117"/>
    </row>
    <row r="169" spans="2:32" s="13" customFormat="1" x14ac:dyDescent="0.2">
      <c r="B169" s="79" t="s">
        <v>175</v>
      </c>
      <c r="C169" s="291"/>
      <c r="D169" s="337"/>
      <c r="E169" s="337"/>
      <c r="F169" s="337"/>
      <c r="G169" s="337"/>
      <c r="H169" s="337"/>
      <c r="I169" s="338"/>
      <c r="J169" s="282"/>
      <c r="K169" s="283"/>
      <c r="L169" s="283"/>
      <c r="M169" s="283"/>
      <c r="N169" s="283"/>
      <c r="O169" s="284"/>
      <c r="P169" s="246"/>
      <c r="Q169" s="240"/>
      <c r="R169" s="241"/>
      <c r="S169" s="210">
        <f>P169+Q169</f>
        <v>0</v>
      </c>
      <c r="T169" s="83"/>
      <c r="U169" s="222">
        <v>0</v>
      </c>
      <c r="V169" s="204"/>
      <c r="W169" s="213"/>
      <c r="X169" s="204"/>
      <c r="Y169" s="207"/>
      <c r="Z169" s="204"/>
      <c r="AA169" s="210">
        <f>IF(S169&lt;&gt;0,S169-U169-W169-Y169,P169-U169-Y169-W169)</f>
        <v>0</v>
      </c>
      <c r="AB169" s="204"/>
      <c r="AC169" s="227"/>
      <c r="AE169" s="110">
        <f>W169</f>
        <v>0</v>
      </c>
      <c r="AF169" s="117">
        <v>0</v>
      </c>
    </row>
    <row r="170" spans="2:32" s="13" customFormat="1" x14ac:dyDescent="0.2">
      <c r="B170" s="79" t="s">
        <v>126</v>
      </c>
      <c r="C170" s="291"/>
      <c r="D170" s="337"/>
      <c r="E170" s="337"/>
      <c r="F170" s="337"/>
      <c r="G170" s="337"/>
      <c r="H170" s="337"/>
      <c r="I170" s="338"/>
      <c r="J170" s="285"/>
      <c r="K170" s="286"/>
      <c r="L170" s="286"/>
      <c r="M170" s="286"/>
      <c r="N170" s="286"/>
      <c r="O170" s="287"/>
      <c r="P170" s="333"/>
      <c r="Q170" s="242"/>
      <c r="R170" s="243"/>
      <c r="S170" s="238"/>
      <c r="T170" s="84"/>
      <c r="U170" s="225"/>
      <c r="V170" s="205"/>
      <c r="W170" s="236"/>
      <c r="X170" s="205"/>
      <c r="Y170" s="208"/>
      <c r="Z170" s="205"/>
      <c r="AA170" s="211"/>
      <c r="AB170" s="205"/>
      <c r="AC170" s="228"/>
      <c r="AE170" s="111"/>
      <c r="AF170" s="117"/>
    </row>
    <row r="171" spans="2:32" s="13" customFormat="1" x14ac:dyDescent="0.2">
      <c r="B171" s="79" t="s">
        <v>127</v>
      </c>
      <c r="C171" s="291"/>
      <c r="D171" s="337"/>
      <c r="E171" s="337"/>
      <c r="F171" s="337"/>
      <c r="G171" s="337"/>
      <c r="H171" s="337"/>
      <c r="I171" s="338"/>
      <c r="J171" s="288"/>
      <c r="K171" s="289"/>
      <c r="L171" s="289"/>
      <c r="M171" s="289"/>
      <c r="N171" s="289"/>
      <c r="O171" s="290"/>
      <c r="P171" s="334"/>
      <c r="Q171" s="244"/>
      <c r="R171" s="245"/>
      <c r="S171" s="239"/>
      <c r="T171" s="85"/>
      <c r="U171" s="226"/>
      <c r="V171" s="206"/>
      <c r="W171" s="237"/>
      <c r="X171" s="206"/>
      <c r="Y171" s="209"/>
      <c r="Z171" s="206"/>
      <c r="AA171" s="212"/>
      <c r="AB171" s="206"/>
      <c r="AC171" s="229"/>
      <c r="AE171" s="111"/>
      <c r="AF171" s="117"/>
    </row>
    <row r="172" spans="2:32" s="13" customFormat="1" ht="11.25" customHeight="1" x14ac:dyDescent="0.2">
      <c r="B172" s="79" t="s">
        <v>184</v>
      </c>
      <c r="C172" s="291"/>
      <c r="D172" s="337"/>
      <c r="E172" s="337"/>
      <c r="F172" s="337"/>
      <c r="G172" s="337"/>
      <c r="H172" s="337"/>
      <c r="I172" s="338"/>
      <c r="J172" s="294"/>
      <c r="K172" s="294"/>
      <c r="L172" s="294"/>
      <c r="M172" s="294"/>
      <c r="N172" s="294"/>
      <c r="O172" s="294"/>
      <c r="P172" s="329"/>
      <c r="Q172" s="330"/>
      <c r="R172" s="330"/>
      <c r="S172" s="210">
        <f>P172+Q172</f>
        <v>0</v>
      </c>
      <c r="T172" s="204"/>
      <c r="U172" s="222">
        <v>0</v>
      </c>
      <c r="V172" s="204"/>
      <c r="W172" s="213"/>
      <c r="X172" s="204"/>
      <c r="Y172" s="207"/>
      <c r="Z172" s="204"/>
      <c r="AA172" s="210">
        <f>IF(S172&lt;&gt;0,S172-U172-W172-Y172,P172-U172-Y172-W172)</f>
        <v>0</v>
      </c>
      <c r="AB172" s="204"/>
      <c r="AC172" s="227"/>
      <c r="AE172" s="110">
        <f>W172</f>
        <v>0</v>
      </c>
      <c r="AF172" s="117">
        <v>0</v>
      </c>
    </row>
    <row r="173" spans="2:32" s="13" customFormat="1" ht="11.25" customHeight="1" x14ac:dyDescent="0.2">
      <c r="B173" s="79" t="s">
        <v>126</v>
      </c>
      <c r="C173" s="291"/>
      <c r="D173" s="337"/>
      <c r="E173" s="337"/>
      <c r="F173" s="337"/>
      <c r="G173" s="337"/>
      <c r="H173" s="337"/>
      <c r="I173" s="338"/>
      <c r="J173" s="294"/>
      <c r="K173" s="294"/>
      <c r="L173" s="294"/>
      <c r="M173" s="294"/>
      <c r="N173" s="294"/>
      <c r="O173" s="294"/>
      <c r="P173" s="329"/>
      <c r="Q173" s="330"/>
      <c r="R173" s="330"/>
      <c r="S173" s="238"/>
      <c r="T173" s="251"/>
      <c r="U173" s="225"/>
      <c r="V173" s="205"/>
      <c r="W173" s="236"/>
      <c r="X173" s="205"/>
      <c r="Y173" s="208"/>
      <c r="Z173" s="205"/>
      <c r="AA173" s="211"/>
      <c r="AB173" s="205"/>
      <c r="AC173" s="228"/>
      <c r="AE173" s="111"/>
      <c r="AF173" s="117"/>
    </row>
    <row r="174" spans="2:32" s="13" customFormat="1" ht="11.25" customHeight="1" x14ac:dyDescent="0.2">
      <c r="B174" s="79" t="s">
        <v>127</v>
      </c>
      <c r="C174" s="291"/>
      <c r="D174" s="337"/>
      <c r="E174" s="337"/>
      <c r="F174" s="337"/>
      <c r="G174" s="337"/>
      <c r="H174" s="337"/>
      <c r="I174" s="338"/>
      <c r="J174" s="294"/>
      <c r="K174" s="294"/>
      <c r="L174" s="294"/>
      <c r="M174" s="294"/>
      <c r="N174" s="294"/>
      <c r="O174" s="294"/>
      <c r="P174" s="329"/>
      <c r="Q174" s="330"/>
      <c r="R174" s="330"/>
      <c r="S174" s="239"/>
      <c r="T174" s="252"/>
      <c r="U174" s="226"/>
      <c r="V174" s="206"/>
      <c r="W174" s="237"/>
      <c r="X174" s="206"/>
      <c r="Y174" s="209"/>
      <c r="Z174" s="206"/>
      <c r="AA174" s="212"/>
      <c r="AB174" s="206"/>
      <c r="AC174" s="229"/>
      <c r="AE174" s="111"/>
      <c r="AF174" s="117"/>
    </row>
    <row r="175" spans="2:32" s="13" customFormat="1" ht="11.25" customHeight="1" x14ac:dyDescent="0.2">
      <c r="B175" s="79" t="s">
        <v>185</v>
      </c>
      <c r="C175" s="291"/>
      <c r="D175" s="337"/>
      <c r="E175" s="337"/>
      <c r="F175" s="337"/>
      <c r="G175" s="337"/>
      <c r="H175" s="337"/>
      <c r="I175" s="338"/>
      <c r="J175" s="282"/>
      <c r="K175" s="283"/>
      <c r="L175" s="283"/>
      <c r="M175" s="283"/>
      <c r="N175" s="283"/>
      <c r="O175" s="284"/>
      <c r="P175" s="246"/>
      <c r="Q175" s="240"/>
      <c r="R175" s="241"/>
      <c r="S175" s="210">
        <f>P175+Q175</f>
        <v>0</v>
      </c>
      <c r="T175" s="204"/>
      <c r="U175" s="222">
        <v>0</v>
      </c>
      <c r="V175" s="204"/>
      <c r="W175" s="213"/>
      <c r="X175" s="204"/>
      <c r="Y175" s="207"/>
      <c r="Z175" s="204"/>
      <c r="AA175" s="210">
        <f>IF(S175&lt;&gt;0,S175-U175-W175-Y175,P175-U175-Y175-W175)</f>
        <v>0</v>
      </c>
      <c r="AB175" s="204"/>
      <c r="AC175" s="227"/>
      <c r="AE175" s="110">
        <f>W175</f>
        <v>0</v>
      </c>
      <c r="AF175" s="117">
        <v>0</v>
      </c>
    </row>
    <row r="176" spans="2:32" s="13" customFormat="1" ht="11.25" customHeight="1" x14ac:dyDescent="0.2">
      <c r="B176" s="79" t="s">
        <v>126</v>
      </c>
      <c r="C176" s="291"/>
      <c r="D176" s="337"/>
      <c r="E176" s="337"/>
      <c r="F176" s="337"/>
      <c r="G176" s="337"/>
      <c r="H176" s="337"/>
      <c r="I176" s="338"/>
      <c r="J176" s="285"/>
      <c r="K176" s="286"/>
      <c r="L176" s="286"/>
      <c r="M176" s="286"/>
      <c r="N176" s="286"/>
      <c r="O176" s="287"/>
      <c r="P176" s="247"/>
      <c r="Q176" s="242"/>
      <c r="R176" s="243"/>
      <c r="S176" s="238"/>
      <c r="T176" s="205"/>
      <c r="U176" s="225"/>
      <c r="V176" s="205"/>
      <c r="W176" s="236"/>
      <c r="X176" s="205"/>
      <c r="Y176" s="208"/>
      <c r="Z176" s="205"/>
      <c r="AA176" s="211"/>
      <c r="AB176" s="205"/>
      <c r="AC176" s="228"/>
      <c r="AE176" s="111"/>
      <c r="AF176" s="117"/>
    </row>
    <row r="177" spans="2:32" s="13" customFormat="1" ht="11.25" customHeight="1" x14ac:dyDescent="0.2">
      <c r="B177" s="79" t="s">
        <v>127</v>
      </c>
      <c r="C177" s="291"/>
      <c r="D177" s="337"/>
      <c r="E177" s="337"/>
      <c r="F177" s="337"/>
      <c r="G177" s="337"/>
      <c r="H177" s="337"/>
      <c r="I177" s="338"/>
      <c r="J177" s="288"/>
      <c r="K177" s="289"/>
      <c r="L177" s="289"/>
      <c r="M177" s="289"/>
      <c r="N177" s="289"/>
      <c r="O177" s="290"/>
      <c r="P177" s="248"/>
      <c r="Q177" s="244"/>
      <c r="R177" s="245"/>
      <c r="S177" s="239"/>
      <c r="T177" s="206"/>
      <c r="U177" s="226"/>
      <c r="V177" s="206"/>
      <c r="W177" s="237"/>
      <c r="X177" s="206"/>
      <c r="Y177" s="209"/>
      <c r="Z177" s="206"/>
      <c r="AA177" s="212"/>
      <c r="AB177" s="206"/>
      <c r="AC177" s="229"/>
      <c r="AE177" s="111"/>
      <c r="AF177" s="117"/>
    </row>
    <row r="178" spans="2:32" s="13" customFormat="1" ht="11.25" customHeight="1" x14ac:dyDescent="0.2">
      <c r="B178" s="79" t="s">
        <v>186</v>
      </c>
      <c r="C178" s="291"/>
      <c r="D178" s="337"/>
      <c r="E178" s="337"/>
      <c r="F178" s="337"/>
      <c r="G178" s="337"/>
      <c r="H178" s="337"/>
      <c r="I178" s="338"/>
      <c r="J178" s="282"/>
      <c r="K178" s="283"/>
      <c r="L178" s="283"/>
      <c r="M178" s="283"/>
      <c r="N178" s="283"/>
      <c r="O178" s="284"/>
      <c r="P178" s="246"/>
      <c r="Q178" s="240"/>
      <c r="R178" s="241"/>
      <c r="S178" s="210">
        <f>P178+Q178</f>
        <v>0</v>
      </c>
      <c r="T178" s="204"/>
      <c r="U178" s="222">
        <f>+AF178</f>
        <v>0</v>
      </c>
      <c r="V178" s="204"/>
      <c r="W178" s="213"/>
      <c r="X178" s="204"/>
      <c r="Y178" s="207"/>
      <c r="Z178" s="204"/>
      <c r="AA178" s="210">
        <f>IF(S178&lt;&gt;0,S178-U178-W178-Y178,P178-U178-Y178-W178)</f>
        <v>0</v>
      </c>
      <c r="AB178" s="204"/>
      <c r="AC178" s="227"/>
      <c r="AE178" s="110">
        <f>W178</f>
        <v>0</v>
      </c>
      <c r="AF178" s="117">
        <v>0</v>
      </c>
    </row>
    <row r="179" spans="2:32" s="13" customFormat="1" ht="11.25" customHeight="1" x14ac:dyDescent="0.2">
      <c r="B179" s="79" t="s">
        <v>126</v>
      </c>
      <c r="C179" s="291"/>
      <c r="D179" s="337"/>
      <c r="E179" s="337"/>
      <c r="F179" s="337"/>
      <c r="G179" s="337"/>
      <c r="H179" s="337"/>
      <c r="I179" s="338"/>
      <c r="J179" s="285"/>
      <c r="K179" s="286"/>
      <c r="L179" s="286"/>
      <c r="M179" s="286"/>
      <c r="N179" s="286"/>
      <c r="O179" s="287"/>
      <c r="P179" s="247"/>
      <c r="Q179" s="242"/>
      <c r="R179" s="243"/>
      <c r="S179" s="238"/>
      <c r="T179" s="205"/>
      <c r="U179" s="225"/>
      <c r="V179" s="205"/>
      <c r="W179" s="236"/>
      <c r="X179" s="205"/>
      <c r="Y179" s="208"/>
      <c r="Z179" s="205"/>
      <c r="AA179" s="211"/>
      <c r="AB179" s="205"/>
      <c r="AC179" s="228"/>
      <c r="AE179" s="111"/>
      <c r="AF179" s="117"/>
    </row>
    <row r="180" spans="2:32" s="13" customFormat="1" ht="11.25" customHeight="1" x14ac:dyDescent="0.2">
      <c r="B180" s="79" t="s">
        <v>127</v>
      </c>
      <c r="C180" s="291"/>
      <c r="D180" s="337"/>
      <c r="E180" s="337"/>
      <c r="F180" s="337"/>
      <c r="G180" s="337"/>
      <c r="H180" s="337"/>
      <c r="I180" s="338"/>
      <c r="J180" s="288"/>
      <c r="K180" s="289"/>
      <c r="L180" s="289"/>
      <c r="M180" s="289"/>
      <c r="N180" s="289"/>
      <c r="O180" s="290"/>
      <c r="P180" s="248"/>
      <c r="Q180" s="244"/>
      <c r="R180" s="245"/>
      <c r="S180" s="239"/>
      <c r="T180" s="206"/>
      <c r="U180" s="226"/>
      <c r="V180" s="206"/>
      <c r="W180" s="237"/>
      <c r="X180" s="206"/>
      <c r="Y180" s="209"/>
      <c r="Z180" s="206"/>
      <c r="AA180" s="212"/>
      <c r="AB180" s="206"/>
      <c r="AC180" s="229"/>
      <c r="AE180" s="111"/>
      <c r="AF180" s="117"/>
    </row>
    <row r="181" spans="2:32" s="13" customFormat="1" ht="11.25" customHeight="1" x14ac:dyDescent="0.2">
      <c r="B181" s="79" t="s">
        <v>187</v>
      </c>
      <c r="C181" s="291"/>
      <c r="D181" s="337"/>
      <c r="E181" s="337"/>
      <c r="F181" s="337"/>
      <c r="G181" s="337"/>
      <c r="H181" s="337"/>
      <c r="I181" s="338"/>
      <c r="J181" s="282"/>
      <c r="K181" s="283"/>
      <c r="L181" s="283"/>
      <c r="M181" s="283"/>
      <c r="N181" s="283"/>
      <c r="O181" s="284"/>
      <c r="P181" s="246"/>
      <c r="Q181" s="240"/>
      <c r="R181" s="241"/>
      <c r="S181" s="210">
        <f>P181+Q181</f>
        <v>0</v>
      </c>
      <c r="T181" s="204"/>
      <c r="U181" s="222">
        <f>+AF181</f>
        <v>0</v>
      </c>
      <c r="V181" s="204"/>
      <c r="W181" s="213"/>
      <c r="X181" s="204"/>
      <c r="Y181" s="207"/>
      <c r="Z181" s="204"/>
      <c r="AA181" s="210">
        <f>IF(S181&lt;&gt;0,S181-U181-W181-Y181,P181-U181-Y181-W181)</f>
        <v>0</v>
      </c>
      <c r="AB181" s="204"/>
      <c r="AC181" s="227"/>
      <c r="AE181" s="110">
        <f>W181</f>
        <v>0</v>
      </c>
      <c r="AF181" s="117">
        <v>0</v>
      </c>
    </row>
    <row r="182" spans="2:32" s="13" customFormat="1" ht="11.25" customHeight="1" x14ac:dyDescent="0.2">
      <c r="B182" s="79" t="s">
        <v>126</v>
      </c>
      <c r="C182" s="291"/>
      <c r="D182" s="337"/>
      <c r="E182" s="337"/>
      <c r="F182" s="337"/>
      <c r="G182" s="337"/>
      <c r="H182" s="337"/>
      <c r="I182" s="338"/>
      <c r="J182" s="285"/>
      <c r="K182" s="286"/>
      <c r="L182" s="286"/>
      <c r="M182" s="286"/>
      <c r="N182" s="286"/>
      <c r="O182" s="287"/>
      <c r="P182" s="247"/>
      <c r="Q182" s="242"/>
      <c r="R182" s="243"/>
      <c r="S182" s="238"/>
      <c r="T182" s="205"/>
      <c r="U182" s="225"/>
      <c r="V182" s="205"/>
      <c r="W182" s="236"/>
      <c r="X182" s="205"/>
      <c r="Y182" s="208"/>
      <c r="Z182" s="205"/>
      <c r="AA182" s="211"/>
      <c r="AB182" s="205"/>
      <c r="AC182" s="228"/>
      <c r="AE182" s="111"/>
      <c r="AF182" s="117"/>
    </row>
    <row r="183" spans="2:32" s="13" customFormat="1" ht="11.25" customHeight="1" x14ac:dyDescent="0.2">
      <c r="B183" s="79" t="s">
        <v>127</v>
      </c>
      <c r="C183" s="291"/>
      <c r="D183" s="337"/>
      <c r="E183" s="337"/>
      <c r="F183" s="337"/>
      <c r="G183" s="337"/>
      <c r="H183" s="337"/>
      <c r="I183" s="338"/>
      <c r="J183" s="288"/>
      <c r="K183" s="289"/>
      <c r="L183" s="289"/>
      <c r="M183" s="289"/>
      <c r="N183" s="289"/>
      <c r="O183" s="290"/>
      <c r="P183" s="248"/>
      <c r="Q183" s="244"/>
      <c r="R183" s="245"/>
      <c r="S183" s="239"/>
      <c r="T183" s="206"/>
      <c r="U183" s="226"/>
      <c r="V183" s="206"/>
      <c r="W183" s="237"/>
      <c r="X183" s="206"/>
      <c r="Y183" s="209"/>
      <c r="Z183" s="206"/>
      <c r="AA183" s="212"/>
      <c r="AB183" s="206"/>
      <c r="AC183" s="229"/>
      <c r="AE183" s="111"/>
      <c r="AF183" s="117"/>
    </row>
    <row r="184" spans="2:32" s="13" customFormat="1" ht="11.25" customHeight="1" x14ac:dyDescent="0.2">
      <c r="B184" s="79" t="s">
        <v>188</v>
      </c>
      <c r="C184" s="291"/>
      <c r="D184" s="337"/>
      <c r="E184" s="337"/>
      <c r="F184" s="337"/>
      <c r="G184" s="337"/>
      <c r="H184" s="337"/>
      <c r="I184" s="338"/>
      <c r="J184" s="282"/>
      <c r="K184" s="283"/>
      <c r="L184" s="283"/>
      <c r="M184" s="283"/>
      <c r="N184" s="283"/>
      <c r="O184" s="284"/>
      <c r="P184" s="246"/>
      <c r="Q184" s="240"/>
      <c r="R184" s="241"/>
      <c r="S184" s="210">
        <f>P184+Q184</f>
        <v>0</v>
      </c>
      <c r="T184" s="204"/>
      <c r="U184" s="222">
        <f>+AF184</f>
        <v>0</v>
      </c>
      <c r="V184" s="204"/>
      <c r="W184" s="213"/>
      <c r="X184" s="204"/>
      <c r="Y184" s="207"/>
      <c r="Z184" s="204"/>
      <c r="AA184" s="210">
        <f>IF(S184&lt;&gt;0,S184-U184-W184-Y184,P184-U184-Y184-W184)</f>
        <v>0</v>
      </c>
      <c r="AB184" s="204"/>
      <c r="AC184" s="227"/>
      <c r="AE184" s="110">
        <f>W184</f>
        <v>0</v>
      </c>
      <c r="AF184" s="117">
        <v>0</v>
      </c>
    </row>
    <row r="185" spans="2:32" s="13" customFormat="1" ht="11.25" customHeight="1" x14ac:dyDescent="0.2">
      <c r="B185" s="79" t="s">
        <v>126</v>
      </c>
      <c r="C185" s="291"/>
      <c r="D185" s="337"/>
      <c r="E185" s="337"/>
      <c r="F185" s="337"/>
      <c r="G185" s="337"/>
      <c r="H185" s="337"/>
      <c r="I185" s="338"/>
      <c r="J185" s="285"/>
      <c r="K185" s="286"/>
      <c r="L185" s="286"/>
      <c r="M185" s="286"/>
      <c r="N185" s="286"/>
      <c r="O185" s="287"/>
      <c r="P185" s="247"/>
      <c r="Q185" s="242"/>
      <c r="R185" s="243"/>
      <c r="S185" s="238"/>
      <c r="T185" s="205"/>
      <c r="U185" s="225"/>
      <c r="V185" s="205"/>
      <c r="W185" s="236"/>
      <c r="X185" s="205"/>
      <c r="Y185" s="208"/>
      <c r="Z185" s="205"/>
      <c r="AA185" s="211"/>
      <c r="AB185" s="205"/>
      <c r="AC185" s="228"/>
      <c r="AE185" s="111"/>
      <c r="AF185" s="117"/>
    </row>
    <row r="186" spans="2:32" s="13" customFormat="1" ht="11.25" customHeight="1" x14ac:dyDescent="0.2">
      <c r="B186" s="79" t="s">
        <v>127</v>
      </c>
      <c r="C186" s="291"/>
      <c r="D186" s="337"/>
      <c r="E186" s="337"/>
      <c r="F186" s="337"/>
      <c r="G186" s="337"/>
      <c r="H186" s="337"/>
      <c r="I186" s="338"/>
      <c r="J186" s="288"/>
      <c r="K186" s="289"/>
      <c r="L186" s="289"/>
      <c r="M186" s="289"/>
      <c r="N186" s="289"/>
      <c r="O186" s="290"/>
      <c r="P186" s="248"/>
      <c r="Q186" s="244"/>
      <c r="R186" s="245"/>
      <c r="S186" s="239"/>
      <c r="T186" s="206"/>
      <c r="U186" s="226"/>
      <c r="V186" s="206"/>
      <c r="W186" s="237"/>
      <c r="X186" s="206"/>
      <c r="Y186" s="209"/>
      <c r="Z186" s="206"/>
      <c r="AA186" s="212"/>
      <c r="AB186" s="206"/>
      <c r="AC186" s="229"/>
      <c r="AE186" s="111"/>
      <c r="AF186" s="117"/>
    </row>
    <row r="187" spans="2:32" s="13" customFormat="1" ht="11.25" customHeight="1" x14ac:dyDescent="0.2">
      <c r="B187" s="44"/>
      <c r="C187" s="326" t="s">
        <v>12</v>
      </c>
      <c r="D187" s="327"/>
      <c r="E187" s="327"/>
      <c r="F187" s="327"/>
      <c r="G187" s="327"/>
      <c r="H187" s="327"/>
      <c r="I187" s="327"/>
      <c r="J187" s="327"/>
      <c r="K187" s="327"/>
      <c r="L187" s="327"/>
      <c r="M187" s="327"/>
      <c r="N187" s="327"/>
      <c r="O187" s="328"/>
      <c r="P187" s="86">
        <f>SUM(P157:P186,P155)</f>
        <v>0</v>
      </c>
      <c r="Q187" s="347">
        <f>SUM(Q157:R186,Q155)</f>
        <v>0</v>
      </c>
      <c r="R187" s="299"/>
      <c r="S187" s="87">
        <f>SUM(S157:S186,S155)</f>
        <v>0</v>
      </c>
      <c r="T187" s="89"/>
      <c r="U187" s="88">
        <f>SUM(U157:U186,U155)</f>
        <v>0</v>
      </c>
      <c r="V187" s="89"/>
      <c r="W187" s="87">
        <f>SUM(W157:W186,W155)</f>
        <v>0</v>
      </c>
      <c r="X187" s="89"/>
      <c r="Y187" s="87">
        <f>SUM(Y157:Y186,Y155)</f>
        <v>0</v>
      </c>
      <c r="Z187" s="88"/>
      <c r="AA187" s="87">
        <f>SUM(AA157:AA186,AA155)</f>
        <v>0</v>
      </c>
      <c r="AB187" s="89"/>
      <c r="AC187" s="77"/>
      <c r="AE187" s="109"/>
      <c r="AF187" s="109"/>
    </row>
    <row r="188" spans="2:32" s="13" customFormat="1" ht="11.25" customHeight="1" x14ac:dyDescent="0.2">
      <c r="B188" s="1"/>
      <c r="C188" s="70"/>
      <c r="D188" s="70"/>
      <c r="E188" s="70"/>
      <c r="F188" s="70"/>
      <c r="G188" s="70"/>
      <c r="H188" s="70"/>
      <c r="I188" s="70"/>
      <c r="J188" s="70"/>
      <c r="K188" s="70"/>
      <c r="L188" s="70"/>
      <c r="M188" s="70"/>
      <c r="N188" s="70"/>
      <c r="O188" s="70"/>
      <c r="P188" s="16"/>
      <c r="Q188" s="71"/>
      <c r="R188" s="72"/>
      <c r="S188" s="16"/>
      <c r="T188" s="15"/>
      <c r="U188" s="16"/>
      <c r="V188" s="15"/>
      <c r="W188" s="16"/>
      <c r="X188" s="16"/>
      <c r="Y188" s="16"/>
      <c r="Z188" s="16"/>
      <c r="AA188" s="16"/>
      <c r="AB188" s="15"/>
      <c r="AE188" s="109"/>
      <c r="AF188" s="109"/>
    </row>
    <row r="189" spans="2:32" s="13" customFormat="1" ht="15" customHeight="1" x14ac:dyDescent="0.2">
      <c r="B189" s="331" t="s">
        <v>31</v>
      </c>
      <c r="C189" s="332"/>
      <c r="D189" s="332"/>
      <c r="E189" s="332"/>
      <c r="F189" s="332"/>
      <c r="G189" s="332"/>
      <c r="H189" s="332"/>
      <c r="I189" s="332"/>
      <c r="J189" s="332"/>
      <c r="K189" s="332"/>
      <c r="L189" s="332"/>
      <c r="M189" s="332"/>
      <c r="N189" s="332"/>
      <c r="O189" s="332"/>
      <c r="P189" s="332"/>
      <c r="Q189" s="332"/>
      <c r="R189" s="332"/>
      <c r="S189" s="332"/>
      <c r="T189" s="1"/>
      <c r="U189" s="373" t="s">
        <v>98</v>
      </c>
      <c r="V189" s="373"/>
      <c r="W189" s="373"/>
      <c r="X189" s="373"/>
      <c r="Y189" s="373"/>
      <c r="Z189" s="373"/>
      <c r="AA189" s="373"/>
      <c r="AB189" s="1"/>
      <c r="AE189" s="109"/>
      <c r="AF189" s="109"/>
    </row>
    <row r="190" spans="2:32" s="13" customFormat="1" ht="11.25" x14ac:dyDescent="0.2">
      <c r="B190" s="332"/>
      <c r="C190" s="332"/>
      <c r="D190" s="332"/>
      <c r="E190" s="332"/>
      <c r="F190" s="332"/>
      <c r="G190" s="332"/>
      <c r="H190" s="332"/>
      <c r="I190" s="332"/>
      <c r="J190" s="332"/>
      <c r="K190" s="332"/>
      <c r="L190" s="332"/>
      <c r="M190" s="332"/>
      <c r="N190" s="332"/>
      <c r="O190" s="332"/>
      <c r="P190" s="332"/>
      <c r="Q190" s="332"/>
      <c r="R190" s="332"/>
      <c r="S190" s="332"/>
      <c r="T190" s="73"/>
      <c r="U190" s="373"/>
      <c r="V190" s="373"/>
      <c r="W190" s="373"/>
      <c r="X190" s="373"/>
      <c r="Y190" s="373"/>
      <c r="Z190" s="373"/>
      <c r="AA190" s="373"/>
      <c r="AB190" s="73"/>
      <c r="AE190" s="109"/>
      <c r="AF190" s="109"/>
    </row>
    <row r="191" spans="2:32" s="13" customFormat="1" ht="11.25" customHeight="1" x14ac:dyDescent="0.2">
      <c r="B191" s="332"/>
      <c r="C191" s="332"/>
      <c r="D191" s="332"/>
      <c r="E191" s="332"/>
      <c r="F191" s="332"/>
      <c r="G191" s="332"/>
      <c r="H191" s="332"/>
      <c r="I191" s="332"/>
      <c r="J191" s="332"/>
      <c r="K191" s="332"/>
      <c r="L191" s="332"/>
      <c r="M191" s="332"/>
      <c r="N191" s="332"/>
      <c r="O191" s="332"/>
      <c r="P191" s="332"/>
      <c r="Q191" s="332"/>
      <c r="R191" s="332"/>
      <c r="S191" s="332"/>
      <c r="T191" s="67"/>
      <c r="U191" s="373"/>
      <c r="V191" s="373"/>
      <c r="W191" s="373"/>
      <c r="X191" s="373"/>
      <c r="Y191" s="373"/>
      <c r="Z191" s="373"/>
      <c r="AA191" s="373"/>
      <c r="AB191" s="67"/>
      <c r="AE191" s="109"/>
      <c r="AF191" s="109"/>
    </row>
    <row r="192" spans="2:32" s="13" customFormat="1" ht="11.25" x14ac:dyDescent="0.2">
      <c r="B192" s="343" t="s">
        <v>209</v>
      </c>
      <c r="C192" s="344"/>
      <c r="D192" s="344"/>
      <c r="E192" s="344"/>
      <c r="F192" s="344"/>
      <c r="G192" s="344"/>
      <c r="H192" s="344"/>
      <c r="I192" s="344"/>
      <c r="J192" s="344"/>
      <c r="K192" s="344"/>
      <c r="L192" s="344"/>
      <c r="M192" s="344"/>
      <c r="N192" s="344"/>
      <c r="O192" s="344"/>
      <c r="P192" s="344"/>
      <c r="Q192" s="344"/>
      <c r="R192" s="344"/>
      <c r="S192" s="344"/>
      <c r="T192" s="67"/>
      <c r="U192" s="373"/>
      <c r="V192" s="373"/>
      <c r="W192" s="373"/>
      <c r="X192" s="373"/>
      <c r="Y192" s="373"/>
      <c r="Z192" s="373"/>
      <c r="AA192" s="373"/>
      <c r="AB192" s="67"/>
      <c r="AE192" s="109"/>
      <c r="AF192" s="109"/>
    </row>
    <row r="193" spans="1:32" s="13" customFormat="1" ht="11.25" x14ac:dyDescent="0.2">
      <c r="B193" s="344"/>
      <c r="C193" s="344"/>
      <c r="D193" s="344"/>
      <c r="E193" s="344"/>
      <c r="F193" s="344"/>
      <c r="G193" s="344"/>
      <c r="H193" s="344"/>
      <c r="I193" s="344"/>
      <c r="J193" s="344"/>
      <c r="K193" s="344"/>
      <c r="L193" s="344"/>
      <c r="M193" s="344"/>
      <c r="N193" s="344"/>
      <c r="O193" s="344"/>
      <c r="P193" s="344"/>
      <c r="Q193" s="344"/>
      <c r="R193" s="344"/>
      <c r="S193" s="344"/>
      <c r="T193" s="67"/>
      <c r="U193" s="373"/>
      <c r="V193" s="373"/>
      <c r="W193" s="373"/>
      <c r="X193" s="373"/>
      <c r="Y193" s="373"/>
      <c r="Z193" s="373"/>
      <c r="AA193" s="373"/>
      <c r="AB193" s="67"/>
      <c r="AE193" s="109"/>
      <c r="AF193" s="109"/>
    </row>
    <row r="194" spans="1:32" s="67" customFormat="1" ht="11.25" x14ac:dyDescent="0.2">
      <c r="A194" s="13"/>
      <c r="B194" s="344"/>
      <c r="C194" s="344"/>
      <c r="D194" s="344"/>
      <c r="E194" s="344"/>
      <c r="F194" s="344"/>
      <c r="G194" s="344"/>
      <c r="H194" s="344"/>
      <c r="I194" s="344"/>
      <c r="J194" s="344"/>
      <c r="K194" s="344"/>
      <c r="L194" s="344"/>
      <c r="M194" s="344"/>
      <c r="N194" s="344"/>
      <c r="O194" s="344"/>
      <c r="P194" s="344"/>
      <c r="Q194" s="344"/>
      <c r="R194" s="344"/>
      <c r="S194" s="344"/>
      <c r="T194" s="1"/>
      <c r="U194" s="374"/>
      <c r="V194" s="374"/>
      <c r="W194" s="374"/>
      <c r="X194" s="374"/>
      <c r="Y194" s="374"/>
      <c r="Z194" s="374"/>
      <c r="AA194" s="374"/>
      <c r="AB194" s="1"/>
      <c r="AC194" s="13"/>
      <c r="AD194" s="13"/>
      <c r="AE194" s="112"/>
      <c r="AF194" s="112"/>
    </row>
    <row r="195" spans="1:32" s="67" customFormat="1" ht="49.5" customHeight="1" x14ac:dyDescent="0.2">
      <c r="A195" s="13"/>
      <c r="B195" s="344"/>
      <c r="C195" s="344"/>
      <c r="D195" s="344"/>
      <c r="E195" s="344"/>
      <c r="F195" s="344"/>
      <c r="G195" s="344"/>
      <c r="H195" s="344"/>
      <c r="I195" s="344"/>
      <c r="J195" s="344"/>
      <c r="K195" s="344"/>
      <c r="L195" s="344"/>
      <c r="M195" s="344"/>
      <c r="N195" s="344"/>
      <c r="O195" s="344"/>
      <c r="P195" s="344"/>
      <c r="Q195" s="344"/>
      <c r="R195" s="344"/>
      <c r="S195" s="344"/>
      <c r="T195" s="1"/>
      <c r="U195" s="1"/>
      <c r="V195" s="346"/>
      <c r="W195" s="346"/>
      <c r="X195" s="346"/>
      <c r="Y195" s="346"/>
      <c r="Z195" s="346"/>
      <c r="AA195" s="346"/>
      <c r="AB195" s="1"/>
      <c r="AC195" s="13"/>
      <c r="AD195" s="13"/>
      <c r="AE195" s="112"/>
      <c r="AF195" s="112"/>
    </row>
    <row r="196" spans="1:32" s="67" customFormat="1" ht="15" customHeight="1" x14ac:dyDescent="0.2">
      <c r="A196" s="13"/>
      <c r="B196" s="341"/>
      <c r="C196" s="341"/>
      <c r="D196" s="341"/>
      <c r="E196" s="341"/>
      <c r="F196" s="341"/>
      <c r="G196" s="341"/>
      <c r="H196" s="341"/>
      <c r="I196" s="341"/>
      <c r="J196" s="341"/>
      <c r="K196" s="69"/>
      <c r="L196" s="324"/>
      <c r="M196" s="324"/>
      <c r="N196" s="324"/>
      <c r="O196" s="324"/>
      <c r="P196" s="324"/>
      <c r="Q196" s="324"/>
      <c r="R196" s="324"/>
      <c r="S196" s="1"/>
      <c r="T196" s="2"/>
      <c r="U196" s="2"/>
      <c r="V196" s="2"/>
      <c r="W196" s="13"/>
      <c r="X196" s="2"/>
      <c r="Y196" s="2"/>
      <c r="Z196" s="2"/>
      <c r="AA196" s="2"/>
      <c r="AB196" s="2"/>
      <c r="AC196" s="13"/>
      <c r="AD196" s="13"/>
      <c r="AE196" s="112"/>
      <c r="AF196" s="112"/>
    </row>
    <row r="197" spans="1:32" s="67" customFormat="1" ht="15" customHeight="1" x14ac:dyDescent="0.2">
      <c r="A197" s="13"/>
      <c r="B197" s="325" t="s">
        <v>7</v>
      </c>
      <c r="C197" s="325"/>
      <c r="D197" s="325"/>
      <c r="E197" s="325"/>
      <c r="F197" s="325"/>
      <c r="G197" s="325"/>
      <c r="H197" s="325"/>
      <c r="I197" s="325"/>
      <c r="J197" s="325"/>
      <c r="K197" s="69"/>
      <c r="L197" s="325" t="s">
        <v>13</v>
      </c>
      <c r="M197" s="325"/>
      <c r="N197" s="325"/>
      <c r="O197" s="325"/>
      <c r="P197" s="325"/>
      <c r="Q197" s="325"/>
      <c r="R197" s="325"/>
      <c r="S197" s="1"/>
      <c r="T197" s="1"/>
      <c r="U197" s="76"/>
      <c r="V197" s="1"/>
      <c r="W197" s="341"/>
      <c r="X197" s="342"/>
      <c r="Y197" s="342"/>
      <c r="Z197" s="342"/>
      <c r="AA197" s="342"/>
      <c r="AB197" s="342"/>
      <c r="AC197" s="13"/>
      <c r="AD197" s="13"/>
      <c r="AE197" s="112"/>
      <c r="AF197" s="112"/>
    </row>
    <row r="198" spans="1:32" s="67" customFormat="1" ht="15" customHeight="1" x14ac:dyDescent="0.2">
      <c r="B198" s="68"/>
      <c r="C198" s="68"/>
      <c r="D198" s="68"/>
      <c r="E198" s="68"/>
      <c r="F198" s="68"/>
      <c r="G198" s="68"/>
      <c r="H198" s="68"/>
      <c r="I198" s="68"/>
      <c r="J198" s="68"/>
      <c r="K198" s="68"/>
      <c r="L198" s="68"/>
      <c r="M198" s="68"/>
      <c r="N198" s="68"/>
      <c r="O198" s="68"/>
      <c r="P198" s="68"/>
      <c r="Q198" s="68"/>
      <c r="R198" s="68"/>
      <c r="S198" s="68"/>
      <c r="T198" s="68" t="s">
        <v>13</v>
      </c>
      <c r="U198" s="68"/>
      <c r="V198" s="68"/>
      <c r="W198" s="68" t="s">
        <v>27</v>
      </c>
      <c r="X198" s="68"/>
      <c r="Y198" s="68"/>
      <c r="Z198" s="68"/>
      <c r="AA198" s="68"/>
      <c r="AB198" s="68"/>
      <c r="AE198" s="112"/>
      <c r="AF198" s="112"/>
    </row>
    <row r="199" spans="1:32" s="67" customFormat="1" ht="15" customHeight="1" x14ac:dyDescent="0.2">
      <c r="B199" s="68" t="s">
        <v>28</v>
      </c>
      <c r="C199" s="68"/>
      <c r="D199" s="68"/>
      <c r="E199" s="68"/>
      <c r="F199" s="68"/>
      <c r="G199" s="68"/>
      <c r="H199" s="323"/>
      <c r="I199" s="323"/>
      <c r="J199" s="323"/>
      <c r="K199" s="323"/>
      <c r="L199" s="74" t="s">
        <v>14</v>
      </c>
      <c r="M199" s="68" t="s">
        <v>18</v>
      </c>
      <c r="N199" s="335"/>
      <c r="O199" s="336"/>
      <c r="P199" s="336"/>
      <c r="Q199" s="336"/>
      <c r="R199" s="336"/>
      <c r="S199" s="68"/>
      <c r="T199" s="68"/>
      <c r="U199" s="68"/>
      <c r="V199" s="68"/>
      <c r="W199" s="68"/>
      <c r="X199" s="68"/>
      <c r="Y199" s="68"/>
      <c r="Z199" s="68"/>
      <c r="AA199" s="68"/>
      <c r="AB199" s="68"/>
      <c r="AE199" s="112"/>
      <c r="AF199" s="112"/>
    </row>
    <row r="200" spans="1:32" s="67" customFormat="1" x14ac:dyDescent="0.2">
      <c r="B200" s="68" t="s">
        <v>8</v>
      </c>
      <c r="C200" s="322"/>
      <c r="D200" s="322"/>
      <c r="E200" s="322"/>
      <c r="F200" s="322"/>
      <c r="G200" s="322"/>
      <c r="H200" s="322"/>
      <c r="I200" s="322"/>
      <c r="J200" s="322"/>
      <c r="K200" s="322"/>
      <c r="L200" s="322"/>
      <c r="M200" s="322"/>
      <c r="N200" s="322"/>
      <c r="O200" s="322"/>
      <c r="P200" s="322"/>
      <c r="Q200" s="322"/>
      <c r="R200" s="322"/>
      <c r="S200" s="68"/>
      <c r="T200" s="68"/>
      <c r="U200" s="68"/>
      <c r="V200" s="68"/>
      <c r="W200" s="68"/>
      <c r="X200" s="68"/>
      <c r="Y200" s="68"/>
      <c r="Z200" s="68"/>
      <c r="AA200" s="68"/>
      <c r="AB200" s="68"/>
      <c r="AE200" s="112"/>
      <c r="AF200" s="112"/>
    </row>
    <row r="201" spans="1:32" s="67" customFormat="1" x14ac:dyDescent="0.2">
      <c r="B201" s="322"/>
      <c r="C201" s="322"/>
      <c r="D201" s="322"/>
      <c r="E201" s="322"/>
      <c r="F201" s="322"/>
      <c r="G201" s="322"/>
      <c r="H201" s="322"/>
      <c r="I201" s="322"/>
      <c r="J201" s="322"/>
      <c r="K201" s="322"/>
      <c r="L201" s="322"/>
      <c r="M201" s="322"/>
      <c r="N201" s="322"/>
      <c r="O201" s="322"/>
      <c r="P201" s="322"/>
      <c r="Q201" s="322"/>
      <c r="R201" s="322"/>
      <c r="S201" s="339"/>
      <c r="T201" s="340"/>
      <c r="U201" s="340"/>
      <c r="V201" s="340"/>
      <c r="W201" s="340"/>
      <c r="X201" s="340"/>
      <c r="Y201" s="340"/>
      <c r="Z201" s="340"/>
      <c r="AA201" s="340"/>
      <c r="AB201" s="340"/>
      <c r="AC201" s="340"/>
      <c r="AE201" s="112"/>
      <c r="AF201" s="112"/>
    </row>
    <row r="202" spans="1:32" s="67" customFormat="1" hidden="1" x14ac:dyDescent="0.2">
      <c r="B202" s="68" t="s">
        <v>9</v>
      </c>
      <c r="C202" s="68"/>
      <c r="D202" s="68"/>
      <c r="E202" s="68"/>
      <c r="F202" s="348"/>
      <c r="G202" s="348"/>
      <c r="H202" s="348"/>
      <c r="I202" s="348"/>
      <c r="J202" s="348"/>
      <c r="K202" s="348"/>
      <c r="L202" s="348"/>
      <c r="M202" s="348"/>
      <c r="N202" s="348"/>
      <c r="O202" s="348"/>
      <c r="P202" s="68" t="s">
        <v>15</v>
      </c>
      <c r="Q202" s="68"/>
      <c r="S202" s="68"/>
      <c r="T202" s="68"/>
      <c r="U202" s="68"/>
      <c r="V202" s="68"/>
      <c r="W202" s="68"/>
      <c r="X202" s="68"/>
      <c r="Y202" s="68"/>
      <c r="Z202" s="68"/>
      <c r="AA202" s="75" t="s">
        <v>16</v>
      </c>
      <c r="AE202" s="112"/>
      <c r="AF202" s="112"/>
    </row>
    <row r="203" spans="1:32" s="67" customFormat="1" hidden="1" x14ac:dyDescent="0.2">
      <c r="B203" s="68" t="s">
        <v>29</v>
      </c>
      <c r="C203" s="68"/>
      <c r="D203" s="68"/>
      <c r="E203" s="68"/>
      <c r="F203" s="68"/>
      <c r="G203" s="348"/>
      <c r="H203" s="348"/>
      <c r="I203" s="348"/>
      <c r="J203" s="348"/>
      <c r="K203" s="348"/>
      <c r="L203" s="348"/>
      <c r="M203" s="348"/>
      <c r="N203" s="68"/>
      <c r="O203" s="68"/>
      <c r="P203" s="68"/>
      <c r="Q203" s="68"/>
      <c r="R203" s="68"/>
      <c r="S203" s="68"/>
      <c r="T203" s="68"/>
      <c r="U203" s="68"/>
      <c r="V203" s="68"/>
      <c r="W203" s="345" t="s">
        <v>99</v>
      </c>
      <c r="X203" s="345"/>
      <c r="Y203" s="345"/>
      <c r="Z203" s="345"/>
      <c r="AA203" s="345"/>
      <c r="AB203" s="345"/>
      <c r="AE203" s="112"/>
      <c r="AF203" s="112"/>
    </row>
    <row r="204" spans="1:32" s="67" customFormat="1" ht="23.25" hidden="1" x14ac:dyDescent="0.2">
      <c r="B204" s="68"/>
      <c r="C204" s="68"/>
      <c r="D204" s="68"/>
      <c r="E204" s="68"/>
      <c r="F204" s="68"/>
      <c r="G204" s="68"/>
      <c r="H204" s="68"/>
      <c r="I204" s="68"/>
      <c r="J204" s="68"/>
      <c r="K204" s="68"/>
      <c r="L204" s="68"/>
      <c r="M204" s="68"/>
      <c r="N204" s="68"/>
      <c r="O204" s="68"/>
      <c r="P204" s="68"/>
      <c r="Q204" s="68"/>
      <c r="R204" s="68"/>
      <c r="S204" s="68"/>
      <c r="T204" s="68"/>
      <c r="U204" s="68"/>
      <c r="V204" s="68"/>
      <c r="W204" s="66"/>
      <c r="AA204" s="23"/>
      <c r="AB204" s="68"/>
      <c r="AE204" s="112"/>
      <c r="AF204" s="112"/>
    </row>
    <row r="205" spans="1:32" s="67" customFormat="1" ht="9" hidden="1" x14ac:dyDescent="0.2">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E205" s="112"/>
      <c r="AF205" s="112"/>
    </row>
    <row r="206" spans="1:32" s="67" customFormat="1" ht="9" hidden="1" x14ac:dyDescent="0.2">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E206" s="112"/>
      <c r="AF206" s="112"/>
    </row>
    <row r="207" spans="1:32" s="67" customFormat="1" ht="9" hidden="1" x14ac:dyDescent="0.2">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E207" s="112"/>
      <c r="AF207" s="112"/>
    </row>
    <row r="208" spans="1:32" s="67" customFormat="1" ht="9" hidden="1" x14ac:dyDescent="0.2">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E208" s="112"/>
      <c r="AF208" s="112"/>
    </row>
    <row r="209" spans="1:32" s="13" customFormat="1" ht="11.25" hidden="1" x14ac:dyDescent="0.2">
      <c r="A209" s="67"/>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7"/>
      <c r="AD209" s="67"/>
      <c r="AE209" s="109"/>
      <c r="AF209" s="109"/>
    </row>
    <row r="210" spans="1:32" s="13" customFormat="1" ht="11.25" hidden="1" x14ac:dyDescent="0.2">
      <c r="A210" s="67"/>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7"/>
      <c r="AD210" s="67"/>
      <c r="AE210" s="109"/>
      <c r="AF210" s="109"/>
    </row>
    <row r="211" spans="1:32" s="13" customFormat="1" ht="11.25" hidden="1" x14ac:dyDescent="0.2">
      <c r="A211" s="67"/>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7"/>
      <c r="AD211" s="67"/>
      <c r="AE211" s="109"/>
      <c r="AF211" s="109"/>
    </row>
    <row r="212" spans="1:32" s="13" customFormat="1" ht="11.25" hidden="1" x14ac:dyDescent="0.2">
      <c r="A212" s="67"/>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7"/>
      <c r="AD212" s="67"/>
      <c r="AE212" s="109"/>
      <c r="AF212" s="109"/>
    </row>
    <row r="213" spans="1:32" s="13" customFormat="1" ht="11.25" hidden="1" x14ac:dyDescent="0.2">
      <c r="C213" s="69"/>
      <c r="D213" s="69"/>
      <c r="E213" s="69"/>
      <c r="F213" s="69"/>
      <c r="G213" s="69"/>
      <c r="H213" s="69"/>
      <c r="I213" s="69"/>
      <c r="J213" s="69"/>
      <c r="K213" s="69"/>
      <c r="L213" s="69"/>
      <c r="M213" s="69"/>
      <c r="N213" s="69"/>
      <c r="O213" s="69"/>
      <c r="P213" s="69"/>
      <c r="Q213" s="69"/>
      <c r="R213" s="1"/>
      <c r="S213" s="1"/>
      <c r="T213" s="1"/>
      <c r="U213" s="1"/>
      <c r="V213" s="1"/>
      <c r="W213" s="1"/>
      <c r="X213" s="1"/>
      <c r="Y213" s="1"/>
      <c r="Z213" s="1"/>
      <c r="AA213" s="1"/>
      <c r="AB213" s="1"/>
      <c r="AE213" s="109"/>
      <c r="AF213" s="109"/>
    </row>
    <row r="214" spans="1:32" s="13" customFormat="1" ht="11.25" hidden="1" x14ac:dyDescent="0.2">
      <c r="B214" s="1"/>
      <c r="AE214" s="109"/>
      <c r="AF214" s="109"/>
    </row>
    <row r="215" spans="1:32" s="13" customFormat="1" ht="11.25" hidden="1" x14ac:dyDescent="0.2">
      <c r="B215" s="1"/>
      <c r="AE215" s="109"/>
      <c r="AF215" s="109"/>
    </row>
    <row r="216" spans="1:32" s="13" customFormat="1" ht="11.25" hidden="1" x14ac:dyDescent="0.2">
      <c r="AE216" s="109"/>
      <c r="AF216" s="109"/>
    </row>
    <row r="217" spans="1:32" s="13" customFormat="1" ht="11.25" hidden="1" x14ac:dyDescent="0.2">
      <c r="AE217" s="109"/>
      <c r="AF217" s="109"/>
    </row>
    <row r="218" spans="1:32" s="13" customFormat="1" ht="11.25" hidden="1" x14ac:dyDescent="0.2">
      <c r="AE218" s="109"/>
      <c r="AF218" s="109"/>
    </row>
    <row r="219" spans="1:32" s="13" customFormat="1" ht="11.25" hidden="1" x14ac:dyDescent="0.2">
      <c r="AE219" s="109"/>
      <c r="AF219" s="109"/>
    </row>
    <row r="220" spans="1:32" s="13" customFormat="1" ht="11.25" hidden="1" x14ac:dyDescent="0.2">
      <c r="AE220" s="109"/>
      <c r="AF220" s="109"/>
    </row>
    <row r="221" spans="1:32" s="13" customFormat="1" ht="11.25" hidden="1" x14ac:dyDescent="0.2">
      <c r="AE221" s="109"/>
      <c r="AF221" s="109"/>
    </row>
    <row r="222" spans="1:32" s="13" customFormat="1" ht="11.25" hidden="1" x14ac:dyDescent="0.2">
      <c r="AE222" s="109"/>
      <c r="AF222" s="109"/>
    </row>
    <row r="223" spans="1:32" s="13" customFormat="1" ht="11.25" hidden="1" x14ac:dyDescent="0.2">
      <c r="AE223" s="109"/>
      <c r="AF223" s="109"/>
    </row>
    <row r="224" spans="1:32" s="13" customFormat="1" ht="11.25" hidden="1" x14ac:dyDescent="0.2">
      <c r="AE224" s="109"/>
      <c r="AF224" s="109"/>
    </row>
    <row r="225" spans="1:32" s="13" customFormat="1" ht="11.25" hidden="1" x14ac:dyDescent="0.2">
      <c r="AE225" s="109"/>
      <c r="AF225" s="109"/>
    </row>
    <row r="226" spans="1:32" s="13" customFormat="1" ht="11.25" hidden="1" x14ac:dyDescent="0.2">
      <c r="AE226" s="109"/>
      <c r="AF226" s="109"/>
    </row>
    <row r="227" spans="1:32" s="13" customFormat="1" ht="11.25" hidden="1" x14ac:dyDescent="0.2">
      <c r="AE227" s="109"/>
      <c r="AF227" s="109"/>
    </row>
    <row r="228" spans="1:32" s="13" customFormat="1" ht="11.25" hidden="1" x14ac:dyDescent="0.2">
      <c r="AE228" s="109"/>
      <c r="AF228" s="109"/>
    </row>
    <row r="229" spans="1:32" s="13" customFormat="1" ht="11.25" hidden="1" x14ac:dyDescent="0.2">
      <c r="AE229" s="109"/>
      <c r="AF229" s="109"/>
    </row>
    <row r="230" spans="1:32" s="13" customFormat="1" ht="11.25" hidden="1" x14ac:dyDescent="0.2">
      <c r="AE230" s="109"/>
      <c r="AF230" s="109"/>
    </row>
    <row r="231" spans="1:32" s="13" customFormat="1" ht="11.25" hidden="1" x14ac:dyDescent="0.2">
      <c r="AE231" s="109"/>
      <c r="AF231" s="109"/>
    </row>
    <row r="232" spans="1:32" s="13" customFormat="1" ht="11.25" hidden="1" x14ac:dyDescent="0.2">
      <c r="AE232" s="109"/>
      <c r="AF232" s="109"/>
    </row>
    <row r="233" spans="1:32" s="13" customFormat="1" ht="11.25" hidden="1" x14ac:dyDescent="0.2">
      <c r="AE233" s="109"/>
      <c r="AF233" s="109"/>
    </row>
    <row r="234" spans="1:32" s="13" customFormat="1" ht="11.25" hidden="1" x14ac:dyDescent="0.2">
      <c r="AE234" s="109"/>
      <c r="AF234" s="109"/>
    </row>
    <row r="235" spans="1:32" s="13" customFormat="1" ht="11.25" hidden="1" x14ac:dyDescent="0.2">
      <c r="AE235" s="109"/>
      <c r="AF235" s="109"/>
    </row>
    <row r="236" spans="1:32" s="13" customFormat="1" ht="11.25" hidden="1" x14ac:dyDescent="0.2">
      <c r="AE236" s="109"/>
      <c r="AF236" s="109"/>
    </row>
    <row r="237" spans="1:32" s="13" customFormat="1" ht="11.25" hidden="1" x14ac:dyDescent="0.2">
      <c r="AE237" s="109"/>
      <c r="AF237" s="109"/>
    </row>
    <row r="238" spans="1:32" hidden="1" x14ac:dyDescent="0.2">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row>
    <row r="239" spans="1:32" hidden="1" x14ac:dyDescent="0.2">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row>
    <row r="240" spans="1:32" hidden="1" x14ac:dyDescent="0.2">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row>
    <row r="241" spans="1:30" hidden="1" x14ac:dyDescent="0.2">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row>
    <row r="252" spans="1:30" x14ac:dyDescent="0.2"/>
    <row r="253" spans="1:30" x14ac:dyDescent="0.2"/>
  </sheetData>
  <sheetProtection algorithmName="SHA-512" hashValue="bECxrvDmRo6xH9jXEPwQ7Dhwlafs/OIde1DPF5TsBIG5bKfcC5uXp3EjzJK7cGSNLDBiMpmPU07X6Zy6ZuD0HA==" saltValue="74y+9xfGzT02Y+/JzaRYEQ==" spinCount="100000" sheet="1" selectLockedCells="1"/>
  <customSheetViews>
    <customSheetView guid="{4632894C-518C-4E2F-8526-65494FF60A58}" scale="87" showGridLines="0" fitToPage="1" hiddenRows="1" hiddenColumns="1" showRuler="0">
      <selection activeCell="C152" sqref="C152:I152"/>
      <rowBreaks count="1" manualBreakCount="1">
        <brk id="49" max="29" man="1"/>
      </rowBreaks>
      <pageMargins left="0.7" right="0.7" top="0.75" bottom="0.75" header="0.3" footer="0.3"/>
      <pageSetup scale="76" fitToHeight="0" orientation="landscape" r:id="rId1"/>
      <headerFooter alignWithMargins="0">
        <oddFooter xml:space="preserve">&amp;RPage &amp;P of &amp;N&amp;L / </oddFooter>
      </headerFooter>
    </customSheetView>
  </customSheetViews>
  <mergeCells count="979">
    <mergeCell ref="J3:K3"/>
    <mergeCell ref="M3:O3"/>
    <mergeCell ref="J4:P4"/>
    <mergeCell ref="J5:P5"/>
    <mergeCell ref="R4:S4"/>
    <mergeCell ref="R7:S7"/>
    <mergeCell ref="R6:S6"/>
    <mergeCell ref="R5:S5"/>
    <mergeCell ref="C173:I173"/>
    <mergeCell ref="A9:P9"/>
    <mergeCell ref="N10:Y10"/>
    <mergeCell ref="A11:D11"/>
    <mergeCell ref="E11:O11"/>
    <mergeCell ref="S166:S168"/>
    <mergeCell ref="C169:I169"/>
    <mergeCell ref="C170:I170"/>
    <mergeCell ref="C171:I171"/>
    <mergeCell ref="C172:I172"/>
    <mergeCell ref="U9:Y9"/>
    <mergeCell ref="J7:P7"/>
    <mergeCell ref="H7:I7"/>
    <mergeCell ref="T8:Y8"/>
    <mergeCell ref="D7:G7"/>
    <mergeCell ref="Q9:S9"/>
    <mergeCell ref="AC36:AC38"/>
    <mergeCell ref="AC39:AC41"/>
    <mergeCell ref="AC27:AC29"/>
    <mergeCell ref="AC30:AC32"/>
    <mergeCell ref="U189:AA194"/>
    <mergeCell ref="AA116:AA118"/>
    <mergeCell ref="AB51:AB53"/>
    <mergeCell ref="V57:V59"/>
    <mergeCell ref="AB157:AB159"/>
    <mergeCell ref="AA166:AA168"/>
    <mergeCell ref="AB166:AB168"/>
    <mergeCell ref="AB143:AB145"/>
    <mergeCell ref="AB146:AB148"/>
    <mergeCell ref="AB149:AB151"/>
    <mergeCell ref="AB119:AB121"/>
    <mergeCell ref="AB122:AB124"/>
    <mergeCell ref="Z113:Z115"/>
    <mergeCell ref="AA119:AA121"/>
    <mergeCell ref="AA122:AA124"/>
    <mergeCell ref="Y113:Y115"/>
    <mergeCell ref="V119:V121"/>
    <mergeCell ref="V122:V124"/>
    <mergeCell ref="W181:W183"/>
    <mergeCell ref="W184:W186"/>
    <mergeCell ref="M8:P8"/>
    <mergeCell ref="A8:C8"/>
    <mergeCell ref="D8:H8"/>
    <mergeCell ref="Q122:R124"/>
    <mergeCell ref="Q125:R127"/>
    <mergeCell ref="C116:I116"/>
    <mergeCell ref="C75:I75"/>
    <mergeCell ref="J75:O77"/>
    <mergeCell ref="C77:I77"/>
    <mergeCell ref="C107:I107"/>
    <mergeCell ref="C102:O102"/>
    <mergeCell ref="D10:H10"/>
    <mergeCell ref="Q116:R118"/>
    <mergeCell ref="Q119:R121"/>
    <mergeCell ref="J104:O106"/>
    <mergeCell ref="A13:AB14"/>
    <mergeCell ref="A15:AB16"/>
    <mergeCell ref="Y21:Y23"/>
    <mergeCell ref="X21:X23"/>
    <mergeCell ref="U24:U26"/>
    <mergeCell ref="S125:S127"/>
    <mergeCell ref="W122:W124"/>
    <mergeCell ref="S116:S118"/>
    <mergeCell ref="S119:S121"/>
    <mergeCell ref="Y140:Y142"/>
    <mergeCell ref="X140:X142"/>
    <mergeCell ref="W156:X156"/>
    <mergeCell ref="W149:W151"/>
    <mergeCell ref="W152:W154"/>
    <mergeCell ref="W140:W142"/>
    <mergeCell ref="W143:W145"/>
    <mergeCell ref="X143:X145"/>
    <mergeCell ref="X146:X148"/>
    <mergeCell ref="W146:W148"/>
    <mergeCell ref="Z166:Z168"/>
    <mergeCell ref="X163:X165"/>
    <mergeCell ref="Z146:Z148"/>
    <mergeCell ref="Z149:Z151"/>
    <mergeCell ref="Z152:Z154"/>
    <mergeCell ref="Z163:Z165"/>
    <mergeCell ref="Y143:Y145"/>
    <mergeCell ref="Z157:Z159"/>
    <mergeCell ref="Y157:Y159"/>
    <mergeCell ref="AA157:AA159"/>
    <mergeCell ref="AA146:AA148"/>
    <mergeCell ref="AA149:AA151"/>
    <mergeCell ref="AA152:AA154"/>
    <mergeCell ref="AA143:AA145"/>
    <mergeCell ref="AB152:AB154"/>
    <mergeCell ref="AA156:AB156"/>
    <mergeCell ref="AB163:AB165"/>
    <mergeCell ref="AB160:AB162"/>
    <mergeCell ref="AA163:AA165"/>
    <mergeCell ref="AA128:AA130"/>
    <mergeCell ref="AA131:AA133"/>
    <mergeCell ref="Z143:Z145"/>
    <mergeCell ref="AB110:AB112"/>
    <mergeCell ref="AB113:AB115"/>
    <mergeCell ref="AA134:AA136"/>
    <mergeCell ref="AB128:AB130"/>
    <mergeCell ref="AB134:AB136"/>
    <mergeCell ref="AA113:AA115"/>
    <mergeCell ref="AB116:AB118"/>
    <mergeCell ref="AB137:AB139"/>
    <mergeCell ref="AB140:AB142"/>
    <mergeCell ref="Z137:Z139"/>
    <mergeCell ref="AA137:AA139"/>
    <mergeCell ref="Z110:Z112"/>
    <mergeCell ref="X166:X168"/>
    <mergeCell ref="X160:X162"/>
    <mergeCell ref="X157:X159"/>
    <mergeCell ref="U175:U177"/>
    <mergeCell ref="U178:U180"/>
    <mergeCell ref="W169:W171"/>
    <mergeCell ref="W172:W174"/>
    <mergeCell ref="W175:W177"/>
    <mergeCell ref="V169:V171"/>
    <mergeCell ref="V157:V159"/>
    <mergeCell ref="V160:V162"/>
    <mergeCell ref="W163:W165"/>
    <mergeCell ref="W166:W168"/>
    <mergeCell ref="W157:W159"/>
    <mergeCell ref="W160:W162"/>
    <mergeCell ref="V163:V165"/>
    <mergeCell ref="V166:V168"/>
    <mergeCell ref="U169:U171"/>
    <mergeCell ref="W125:W127"/>
    <mergeCell ref="W137:W139"/>
    <mergeCell ref="W128:W130"/>
    <mergeCell ref="W131:W133"/>
    <mergeCell ref="V146:V148"/>
    <mergeCell ref="V152:V154"/>
    <mergeCell ref="X149:X151"/>
    <mergeCell ref="X152:X154"/>
    <mergeCell ref="U157:U159"/>
    <mergeCell ref="T143:T145"/>
    <mergeCell ref="Q163:R165"/>
    <mergeCell ref="Q166:R168"/>
    <mergeCell ref="V140:V142"/>
    <mergeCell ref="U128:U130"/>
    <mergeCell ref="U131:U133"/>
    <mergeCell ref="U137:U139"/>
    <mergeCell ref="V125:V127"/>
    <mergeCell ref="V128:V130"/>
    <mergeCell ref="U160:U162"/>
    <mergeCell ref="U163:U165"/>
    <mergeCell ref="U166:U168"/>
    <mergeCell ref="Q131:R133"/>
    <mergeCell ref="T166:T168"/>
    <mergeCell ref="T146:T148"/>
    <mergeCell ref="T149:T151"/>
    <mergeCell ref="T152:T154"/>
    <mergeCell ref="T157:T159"/>
    <mergeCell ref="S156:T156"/>
    <mergeCell ref="S160:S162"/>
    <mergeCell ref="S163:S165"/>
    <mergeCell ref="S146:S148"/>
    <mergeCell ref="S157:S159"/>
    <mergeCell ref="T160:T162"/>
    <mergeCell ref="T163:T165"/>
    <mergeCell ref="AC63:AC65"/>
    <mergeCell ref="AC66:AC68"/>
    <mergeCell ref="AC69:AC71"/>
    <mergeCell ref="AC72:AC74"/>
    <mergeCell ref="T125:T127"/>
    <mergeCell ref="U122:U124"/>
    <mergeCell ref="U125:U127"/>
    <mergeCell ref="V113:V115"/>
    <mergeCell ref="V116:V118"/>
    <mergeCell ref="X113:X115"/>
    <mergeCell ref="X116:X118"/>
    <mergeCell ref="X119:X121"/>
    <mergeCell ref="X122:X124"/>
    <mergeCell ref="X125:X127"/>
    <mergeCell ref="Y125:Y127"/>
    <mergeCell ref="Z116:Z118"/>
    <mergeCell ref="Y116:Y118"/>
    <mergeCell ref="Y119:Y121"/>
    <mergeCell ref="Y122:Y124"/>
    <mergeCell ref="AB125:AB127"/>
    <mergeCell ref="Z119:Z121"/>
    <mergeCell ref="Z122:Z124"/>
    <mergeCell ref="Z125:Z127"/>
    <mergeCell ref="AA125:AA127"/>
    <mergeCell ref="AC75:AC77"/>
    <mergeCell ref="AC78:AC80"/>
    <mergeCell ref="AC81:AC83"/>
    <mergeCell ref="AC84:AC86"/>
    <mergeCell ref="AB107:AB109"/>
    <mergeCell ref="X107:X109"/>
    <mergeCell ref="Z75:Z77"/>
    <mergeCell ref="AB84:AB86"/>
    <mergeCell ref="Q157:R159"/>
    <mergeCell ref="AC87:AC89"/>
    <mergeCell ref="AC90:AC92"/>
    <mergeCell ref="AC93:AC95"/>
    <mergeCell ref="AC96:AC98"/>
    <mergeCell ref="Q99:R101"/>
    <mergeCell ref="Q104:R106"/>
    <mergeCell ref="AC99:AC101"/>
    <mergeCell ref="AC104:AC106"/>
    <mergeCell ref="AC107:AC109"/>
    <mergeCell ref="T128:T130"/>
    <mergeCell ref="T131:T133"/>
    <mergeCell ref="S152:S154"/>
    <mergeCell ref="S134:S136"/>
    <mergeCell ref="S149:S151"/>
    <mergeCell ref="S122:S124"/>
    <mergeCell ref="V137:V139"/>
    <mergeCell ref="S128:S130"/>
    <mergeCell ref="S131:S133"/>
    <mergeCell ref="Q128:R130"/>
    <mergeCell ref="T134:T136"/>
    <mergeCell ref="X128:X130"/>
    <mergeCell ref="Y134:Y136"/>
    <mergeCell ref="Z131:Z133"/>
    <mergeCell ref="Y128:Y130"/>
    <mergeCell ref="Y131:Y133"/>
    <mergeCell ref="Z128:Z130"/>
    <mergeCell ref="Z134:Z136"/>
    <mergeCell ref="W134:W136"/>
    <mergeCell ref="V131:V133"/>
    <mergeCell ref="V134:V136"/>
    <mergeCell ref="Q137:R139"/>
    <mergeCell ref="X131:X133"/>
    <mergeCell ref="X134:X136"/>
    <mergeCell ref="Y137:Y139"/>
    <mergeCell ref="X137:X139"/>
    <mergeCell ref="AC140:AC142"/>
    <mergeCell ref="T137:T139"/>
    <mergeCell ref="T140:T142"/>
    <mergeCell ref="Z140:Z142"/>
    <mergeCell ref="AA140:AA142"/>
    <mergeCell ref="P152:P154"/>
    <mergeCell ref="T116:T118"/>
    <mergeCell ref="Q134:R136"/>
    <mergeCell ref="U134:U136"/>
    <mergeCell ref="T122:T124"/>
    <mergeCell ref="S137:S139"/>
    <mergeCell ref="S140:S142"/>
    <mergeCell ref="Q143:R145"/>
    <mergeCell ref="Q146:R148"/>
    <mergeCell ref="Q149:R151"/>
    <mergeCell ref="Q152:R154"/>
    <mergeCell ref="S143:S145"/>
    <mergeCell ref="U146:U148"/>
    <mergeCell ref="V143:V145"/>
    <mergeCell ref="U149:U151"/>
    <mergeCell ref="U152:U154"/>
    <mergeCell ref="U140:U142"/>
    <mergeCell ref="C152:I152"/>
    <mergeCell ref="C160:I160"/>
    <mergeCell ref="C157:I157"/>
    <mergeCell ref="C154:I154"/>
    <mergeCell ref="C158:I158"/>
    <mergeCell ref="J137:O139"/>
    <mergeCell ref="P128:P130"/>
    <mergeCell ref="P131:P133"/>
    <mergeCell ref="P134:P136"/>
    <mergeCell ref="P137:P139"/>
    <mergeCell ref="J131:O133"/>
    <mergeCell ref="J128:O130"/>
    <mergeCell ref="C137:I137"/>
    <mergeCell ref="C136:I136"/>
    <mergeCell ref="C131:I131"/>
    <mergeCell ref="C128:I128"/>
    <mergeCell ref="C139:I139"/>
    <mergeCell ref="C141:I141"/>
    <mergeCell ref="C142:I142"/>
    <mergeCell ref="C155:O155"/>
    <mergeCell ref="C156:I156"/>
    <mergeCell ref="J140:O142"/>
    <mergeCell ref="J143:O145"/>
    <mergeCell ref="J152:O154"/>
    <mergeCell ref="J146:O148"/>
    <mergeCell ref="C148:I148"/>
    <mergeCell ref="J156:O156"/>
    <mergeCell ref="C144:I144"/>
    <mergeCell ref="C143:I143"/>
    <mergeCell ref="C146:I146"/>
    <mergeCell ref="C140:I140"/>
    <mergeCell ref="C145:I145"/>
    <mergeCell ref="C147:I147"/>
    <mergeCell ref="C150:I150"/>
    <mergeCell ref="C151:I151"/>
    <mergeCell ref="C153:I153"/>
    <mergeCell ref="AC51:AC53"/>
    <mergeCell ref="P113:P115"/>
    <mergeCell ref="P116:P118"/>
    <mergeCell ref="Q96:R98"/>
    <mergeCell ref="P66:P68"/>
    <mergeCell ref="Q75:R77"/>
    <mergeCell ref="S107:S109"/>
    <mergeCell ref="AC110:AC112"/>
    <mergeCell ref="V107:V109"/>
    <mergeCell ref="V110:V112"/>
    <mergeCell ref="AC54:AC56"/>
    <mergeCell ref="Q102:R102"/>
    <mergeCell ref="Q93:R95"/>
    <mergeCell ref="Q63:R65"/>
    <mergeCell ref="Q66:R68"/>
    <mergeCell ref="Q107:R109"/>
    <mergeCell ref="Q87:R89"/>
    <mergeCell ref="Q90:R92"/>
    <mergeCell ref="P84:P86"/>
    <mergeCell ref="Q69:R71"/>
    <mergeCell ref="Q72:R74"/>
    <mergeCell ref="P96:P98"/>
    <mergeCell ref="P81:P83"/>
    <mergeCell ref="P93:P95"/>
    <mergeCell ref="AC33:AC35"/>
    <mergeCell ref="Q20:R20"/>
    <mergeCell ref="J30:O32"/>
    <mergeCell ref="P21:P23"/>
    <mergeCell ref="J21:O23"/>
    <mergeCell ref="J20:O20"/>
    <mergeCell ref="C30:I30"/>
    <mergeCell ref="W20:X20"/>
    <mergeCell ref="S21:S23"/>
    <mergeCell ref="S20:T20"/>
    <mergeCell ref="AA20:AB20"/>
    <mergeCell ref="U20:V20"/>
    <mergeCell ref="C20:I20"/>
    <mergeCell ref="C27:I27"/>
    <mergeCell ref="C24:I24"/>
    <mergeCell ref="C21:I21"/>
    <mergeCell ref="C28:I28"/>
    <mergeCell ref="C32:I32"/>
    <mergeCell ref="Q21:R23"/>
    <mergeCell ref="Q24:R26"/>
    <mergeCell ref="AB24:AB26"/>
    <mergeCell ref="AB21:AB23"/>
    <mergeCell ref="AA21:AA23"/>
    <mergeCell ref="S24:S26"/>
    <mergeCell ref="AC57:AC59"/>
    <mergeCell ref="AC60:AC62"/>
    <mergeCell ref="AC134:AC136"/>
    <mergeCell ref="P119:P121"/>
    <mergeCell ref="AC42:AC44"/>
    <mergeCell ref="A3:D3"/>
    <mergeCell ref="E3:I3"/>
    <mergeCell ref="A6:C6"/>
    <mergeCell ref="D6:N6"/>
    <mergeCell ref="A4:C4"/>
    <mergeCell ref="A5:C5"/>
    <mergeCell ref="D4:G4"/>
    <mergeCell ref="H4:I4"/>
    <mergeCell ref="D5:G5"/>
    <mergeCell ref="H5:I5"/>
    <mergeCell ref="A7:B7"/>
    <mergeCell ref="AC125:AC127"/>
    <mergeCell ref="AC128:AC130"/>
    <mergeCell ref="AC131:AC133"/>
    <mergeCell ref="AC113:AC115"/>
    <mergeCell ref="AC116:AC118"/>
    <mergeCell ref="AC119:AC121"/>
    <mergeCell ref="AC122:AC124"/>
    <mergeCell ref="A17:AB18"/>
    <mergeCell ref="B2:AB2"/>
    <mergeCell ref="C103:I103"/>
    <mergeCell ref="J103:O103"/>
    <mergeCell ref="AA103:AB103"/>
    <mergeCell ref="C45:O45"/>
    <mergeCell ref="P57:P59"/>
    <mergeCell ref="Z21:Z23"/>
    <mergeCell ref="C39:I39"/>
    <mergeCell ref="C42:I42"/>
    <mergeCell ref="C51:I51"/>
    <mergeCell ref="C38:I38"/>
    <mergeCell ref="C53:I53"/>
    <mergeCell ref="C52:I52"/>
    <mergeCell ref="C40:I40"/>
    <mergeCell ref="C41:I41"/>
    <mergeCell ref="C50:I50"/>
    <mergeCell ref="C36:I36"/>
    <mergeCell ref="C43:I43"/>
    <mergeCell ref="C44:I44"/>
    <mergeCell ref="C70:I70"/>
    <mergeCell ref="B47:S48"/>
    <mergeCell ref="Q50:R50"/>
    <mergeCell ref="Q8:S8"/>
    <mergeCell ref="I8:L8"/>
    <mergeCell ref="W203:AB203"/>
    <mergeCell ref="V195:AA195"/>
    <mergeCell ref="Q187:R187"/>
    <mergeCell ref="B196:J196"/>
    <mergeCell ref="B197:J197"/>
    <mergeCell ref="G203:M203"/>
    <mergeCell ref="F202:O202"/>
    <mergeCell ref="C200:R200"/>
    <mergeCell ref="J78:O80"/>
    <mergeCell ref="P125:P127"/>
    <mergeCell ref="Q103:R103"/>
    <mergeCell ref="C106:I106"/>
    <mergeCell ref="C94:I94"/>
    <mergeCell ref="J87:O89"/>
    <mergeCell ref="J90:O92"/>
    <mergeCell ref="C113:I113"/>
    <mergeCell ref="J99:O101"/>
    <mergeCell ref="C99:I99"/>
    <mergeCell ref="C104:I104"/>
    <mergeCell ref="C108:I108"/>
    <mergeCell ref="J107:O109"/>
    <mergeCell ref="C100:I100"/>
    <mergeCell ref="C138:I138"/>
    <mergeCell ref="C130:I130"/>
    <mergeCell ref="C149:I149"/>
    <mergeCell ref="J149:O151"/>
    <mergeCell ref="S103:T103"/>
    <mergeCell ref="U103:V103"/>
    <mergeCell ref="C117:I117"/>
    <mergeCell ref="C118:I118"/>
    <mergeCell ref="C125:I125"/>
    <mergeCell ref="C122:I122"/>
    <mergeCell ref="J122:O124"/>
    <mergeCell ref="C134:I134"/>
    <mergeCell ref="C126:I126"/>
    <mergeCell ref="J119:O121"/>
    <mergeCell ref="C133:I133"/>
    <mergeCell ref="C135:I135"/>
    <mergeCell ref="C120:I120"/>
    <mergeCell ref="C121:I121"/>
    <mergeCell ref="C123:I123"/>
    <mergeCell ref="C124:I124"/>
    <mergeCell ref="J125:O127"/>
    <mergeCell ref="C119:I119"/>
    <mergeCell ref="J134:O136"/>
    <mergeCell ref="C127:I127"/>
    <mergeCell ref="C129:I129"/>
    <mergeCell ref="C132:I132"/>
    <mergeCell ref="J181:O183"/>
    <mergeCell ref="J175:O177"/>
    <mergeCell ref="J178:O180"/>
    <mergeCell ref="C167:I167"/>
    <mergeCell ref="C168:I168"/>
    <mergeCell ref="C161:I161"/>
    <mergeCell ref="C162:I162"/>
    <mergeCell ref="C159:I159"/>
    <mergeCell ref="C164:I164"/>
    <mergeCell ref="C165:I165"/>
    <mergeCell ref="C163:I163"/>
    <mergeCell ref="J160:O162"/>
    <mergeCell ref="J169:O171"/>
    <mergeCell ref="C174:I174"/>
    <mergeCell ref="C179:I179"/>
    <mergeCell ref="C180:I180"/>
    <mergeCell ref="C181:I181"/>
    <mergeCell ref="C182:I182"/>
    <mergeCell ref="C175:I175"/>
    <mergeCell ref="C176:I176"/>
    <mergeCell ref="C177:I177"/>
    <mergeCell ref="J157:O159"/>
    <mergeCell ref="J166:O168"/>
    <mergeCell ref="J163:O165"/>
    <mergeCell ref="B201:R201"/>
    <mergeCell ref="H199:K199"/>
    <mergeCell ref="C166:I166"/>
    <mergeCell ref="L196:R196"/>
    <mergeCell ref="L197:R197"/>
    <mergeCell ref="C187:O187"/>
    <mergeCell ref="P172:P174"/>
    <mergeCell ref="Q172:R174"/>
    <mergeCell ref="P181:P183"/>
    <mergeCell ref="P184:P186"/>
    <mergeCell ref="B189:S191"/>
    <mergeCell ref="Q169:R171"/>
    <mergeCell ref="P169:P171"/>
    <mergeCell ref="N199:R199"/>
    <mergeCell ref="C178:I178"/>
    <mergeCell ref="C183:I183"/>
    <mergeCell ref="C184:I184"/>
    <mergeCell ref="S201:AC201"/>
    <mergeCell ref="C185:I185"/>
    <mergeCell ref="C186:I186"/>
    <mergeCell ref="W197:AB197"/>
    <mergeCell ref="B192:S195"/>
    <mergeCell ref="J184:O186"/>
    <mergeCell ref="U181:U183"/>
    <mergeCell ref="J172:O174"/>
    <mergeCell ref="J116:O118"/>
    <mergeCell ref="S42:S44"/>
    <mergeCell ref="P75:P77"/>
    <mergeCell ref="Q78:R80"/>
    <mergeCell ref="P78:P80"/>
    <mergeCell ref="P60:P62"/>
    <mergeCell ref="P63:P65"/>
    <mergeCell ref="Q81:R83"/>
    <mergeCell ref="Q84:R86"/>
    <mergeCell ref="S54:S56"/>
    <mergeCell ref="S84:S86"/>
    <mergeCell ref="S81:S83"/>
    <mergeCell ref="S66:S68"/>
    <mergeCell ref="J84:O86"/>
    <mergeCell ref="P160:P162"/>
    <mergeCell ref="Q155:R155"/>
    <mergeCell ref="Q156:R156"/>
    <mergeCell ref="S169:S171"/>
    <mergeCell ref="C31:I31"/>
    <mergeCell ref="C29:I29"/>
    <mergeCell ref="T42:T44"/>
    <mergeCell ref="S51:S53"/>
    <mergeCell ref="T51:T53"/>
    <mergeCell ref="C37:I37"/>
    <mergeCell ref="J27:O29"/>
    <mergeCell ref="P27:P29"/>
    <mergeCell ref="Q36:R38"/>
    <mergeCell ref="T36:T38"/>
    <mergeCell ref="C34:I34"/>
    <mergeCell ref="C35:I35"/>
    <mergeCell ref="J33:O35"/>
    <mergeCell ref="C33:I33"/>
    <mergeCell ref="P39:P41"/>
    <mergeCell ref="P42:P44"/>
    <mergeCell ref="J50:O50"/>
    <mergeCell ref="S50:T50"/>
    <mergeCell ref="Q27:R29"/>
    <mergeCell ref="S27:S29"/>
    <mergeCell ref="T27:T29"/>
    <mergeCell ref="AC24:AC26"/>
    <mergeCell ref="X24:X26"/>
    <mergeCell ref="Y24:Y26"/>
    <mergeCell ref="Z24:Z26"/>
    <mergeCell ref="AA24:AA26"/>
    <mergeCell ref="A21:A23"/>
    <mergeCell ref="V24:V26"/>
    <mergeCell ref="C22:I22"/>
    <mergeCell ref="V21:V23"/>
    <mergeCell ref="T21:T23"/>
    <mergeCell ref="P24:P26"/>
    <mergeCell ref="C23:I23"/>
    <mergeCell ref="AC21:AC23"/>
    <mergeCell ref="U21:U23"/>
    <mergeCell ref="A24:A26"/>
    <mergeCell ref="C25:I25"/>
    <mergeCell ref="C26:I26"/>
    <mergeCell ref="J24:O26"/>
    <mergeCell ref="T33:T35"/>
    <mergeCell ref="V33:V35"/>
    <mergeCell ref="U33:U35"/>
    <mergeCell ref="Q33:R35"/>
    <mergeCell ref="P33:P35"/>
    <mergeCell ref="S30:S32"/>
    <mergeCell ref="T30:T32"/>
    <mergeCell ref="P30:P32"/>
    <mergeCell ref="Q30:R32"/>
    <mergeCell ref="U30:U32"/>
    <mergeCell ref="V30:V32"/>
    <mergeCell ref="S33:S35"/>
    <mergeCell ref="AA33:AA35"/>
    <mergeCell ref="AB33:AB35"/>
    <mergeCell ref="Y27:Y29"/>
    <mergeCell ref="Y30:Y32"/>
    <mergeCell ref="AA30:AA32"/>
    <mergeCell ref="AB30:AB32"/>
    <mergeCell ref="AB27:AB29"/>
    <mergeCell ref="Z27:Z29"/>
    <mergeCell ref="AA27:AA29"/>
    <mergeCell ref="Y33:Y35"/>
    <mergeCell ref="Z33:Z35"/>
    <mergeCell ref="Z30:Z32"/>
    <mergeCell ref="C85:I85"/>
    <mergeCell ref="C87:I87"/>
    <mergeCell ref="C90:I90"/>
    <mergeCell ref="C83:I83"/>
    <mergeCell ref="C78:I78"/>
    <mergeCell ref="C81:I81"/>
    <mergeCell ref="V36:V38"/>
    <mergeCell ref="U36:U38"/>
    <mergeCell ref="S36:S38"/>
    <mergeCell ref="P36:P38"/>
    <mergeCell ref="T75:T77"/>
    <mergeCell ref="S60:S62"/>
    <mergeCell ref="S63:S65"/>
    <mergeCell ref="T90:T92"/>
    <mergeCell ref="T54:T56"/>
    <mergeCell ref="T69:T71"/>
    <mergeCell ref="T84:T86"/>
    <mergeCell ref="T63:T65"/>
    <mergeCell ref="T78:T80"/>
    <mergeCell ref="T57:T59"/>
    <mergeCell ref="J69:O71"/>
    <mergeCell ref="C74:I74"/>
    <mergeCell ref="C76:I76"/>
    <mergeCell ref="C61:I61"/>
    <mergeCell ref="C62:I62"/>
    <mergeCell ref="C57:I57"/>
    <mergeCell ref="C68:I68"/>
    <mergeCell ref="C58:I58"/>
    <mergeCell ref="C59:I59"/>
    <mergeCell ref="C84:I84"/>
    <mergeCell ref="J96:O98"/>
    <mergeCell ref="C98:I98"/>
    <mergeCell ref="C101:I101"/>
    <mergeCell ref="C105:I105"/>
    <mergeCell ref="J36:O38"/>
    <mergeCell ref="J39:O41"/>
    <mergeCell ref="J42:O44"/>
    <mergeCell ref="J51:O53"/>
    <mergeCell ref="C71:I71"/>
    <mergeCell ref="C73:I73"/>
    <mergeCell ref="C80:I80"/>
    <mergeCell ref="J81:O83"/>
    <mergeCell ref="C86:I86"/>
    <mergeCell ref="C88:I88"/>
    <mergeCell ref="C95:I95"/>
    <mergeCell ref="C97:I97"/>
    <mergeCell ref="J93:O95"/>
    <mergeCell ref="C96:I96"/>
    <mergeCell ref="C82:I82"/>
    <mergeCell ref="J72:O74"/>
    <mergeCell ref="J57:O59"/>
    <mergeCell ref="J60:O62"/>
    <mergeCell ref="C69:I69"/>
    <mergeCell ref="Q60:R62"/>
    <mergeCell ref="Q45:R45"/>
    <mergeCell ref="Q39:R41"/>
    <mergeCell ref="Q42:R44"/>
    <mergeCell ref="S57:S59"/>
    <mergeCell ref="Q51:R53"/>
    <mergeCell ref="Q54:R56"/>
    <mergeCell ref="P54:P56"/>
    <mergeCell ref="C79:I79"/>
    <mergeCell ref="S75:S77"/>
    <mergeCell ref="P51:P53"/>
    <mergeCell ref="J54:O56"/>
    <mergeCell ref="C65:I65"/>
    <mergeCell ref="C67:I67"/>
    <mergeCell ref="J63:O65"/>
    <mergeCell ref="C66:I66"/>
    <mergeCell ref="C63:I63"/>
    <mergeCell ref="C56:I56"/>
    <mergeCell ref="C60:I60"/>
    <mergeCell ref="C64:I64"/>
    <mergeCell ref="C54:I54"/>
    <mergeCell ref="C55:I55"/>
    <mergeCell ref="C72:I72"/>
    <mergeCell ref="J66:O68"/>
    <mergeCell ref="C92:I92"/>
    <mergeCell ref="J113:O115"/>
    <mergeCell ref="C109:I109"/>
    <mergeCell ref="C89:I89"/>
    <mergeCell ref="C91:I91"/>
    <mergeCell ref="C93:I93"/>
    <mergeCell ref="T110:T112"/>
    <mergeCell ref="P99:P101"/>
    <mergeCell ref="S99:S101"/>
    <mergeCell ref="C114:I114"/>
    <mergeCell ref="Q110:R112"/>
    <mergeCell ref="Q113:R115"/>
    <mergeCell ref="T99:T101"/>
    <mergeCell ref="P104:P106"/>
    <mergeCell ref="S104:S106"/>
    <mergeCell ref="C111:I111"/>
    <mergeCell ref="C112:I112"/>
    <mergeCell ref="J110:O112"/>
    <mergeCell ref="C115:I115"/>
    <mergeCell ref="C110:I110"/>
    <mergeCell ref="P110:P112"/>
    <mergeCell ref="T96:T98"/>
    <mergeCell ref="AB42:AB44"/>
    <mergeCell ref="X36:X38"/>
    <mergeCell ref="T66:T68"/>
    <mergeCell ref="S110:S112"/>
    <mergeCell ref="S113:S115"/>
    <mergeCell ref="T107:T109"/>
    <mergeCell ref="T93:T95"/>
    <mergeCell ref="T87:T89"/>
    <mergeCell ref="S96:S98"/>
    <mergeCell ref="T113:T115"/>
    <mergeCell ref="S93:S95"/>
    <mergeCell ref="AA39:AA41"/>
    <mergeCell ref="AB39:AB41"/>
    <mergeCell ref="W60:W62"/>
    <mergeCell ref="AB36:AB38"/>
    <mergeCell ref="Y39:Y41"/>
    <mergeCell ref="P90:P92"/>
    <mergeCell ref="S90:S92"/>
    <mergeCell ref="P87:P89"/>
    <mergeCell ref="S87:S89"/>
    <mergeCell ref="V42:V44"/>
    <mergeCell ref="U50:V50"/>
    <mergeCell ref="V51:V53"/>
    <mergeCell ref="U72:U74"/>
    <mergeCell ref="T81:T83"/>
    <mergeCell ref="T60:T62"/>
    <mergeCell ref="P72:P74"/>
    <mergeCell ref="S72:S74"/>
    <mergeCell ref="T72:T74"/>
    <mergeCell ref="P69:P71"/>
    <mergeCell ref="S69:S71"/>
    <mergeCell ref="S78:S80"/>
    <mergeCell ref="S39:S41"/>
    <mergeCell ref="T39:T41"/>
    <mergeCell ref="Q57:R59"/>
    <mergeCell ref="AA36:AA38"/>
    <mergeCell ref="U27:U29"/>
    <mergeCell ref="X27:X29"/>
    <mergeCell ref="X63:X65"/>
    <mergeCell ref="Y63:Y65"/>
    <mergeCell ref="Z63:Z65"/>
    <mergeCell ref="AB60:AB62"/>
    <mergeCell ref="V63:V65"/>
    <mergeCell ref="X39:X41"/>
    <mergeCell ref="Z57:Z59"/>
    <mergeCell ref="AA57:AA59"/>
    <mergeCell ref="AB57:AB59"/>
    <mergeCell ref="X54:X56"/>
    <mergeCell ref="Y51:Y53"/>
    <mergeCell ref="AB54:AB56"/>
    <mergeCell ref="Z51:Z53"/>
    <mergeCell ref="AA42:AA44"/>
    <mergeCell ref="AA51:AA53"/>
    <mergeCell ref="AA50:AB50"/>
    <mergeCell ref="AB63:AB65"/>
    <mergeCell ref="W47:AB47"/>
    <mergeCell ref="X42:X44"/>
    <mergeCell ref="Y42:Y44"/>
    <mergeCell ref="X51:X53"/>
    <mergeCell ref="U54:U56"/>
    <mergeCell ref="W21:W23"/>
    <mergeCell ref="W24:W26"/>
    <mergeCell ref="W27:W29"/>
    <mergeCell ref="V39:V41"/>
    <mergeCell ref="V54:V56"/>
    <mergeCell ref="W33:W35"/>
    <mergeCell ref="Z39:Z41"/>
    <mergeCell ref="Z36:Z38"/>
    <mergeCell ref="W30:W32"/>
    <mergeCell ref="Y36:Y38"/>
    <mergeCell ref="Z54:Z56"/>
    <mergeCell ref="Z42:Z44"/>
    <mergeCell ref="W50:X50"/>
    <mergeCell ref="X33:X35"/>
    <mergeCell ref="X30:X32"/>
    <mergeCell ref="V27:V29"/>
    <mergeCell ref="Y54:Y56"/>
    <mergeCell ref="AA54:AA56"/>
    <mergeCell ref="AA60:AA62"/>
    <mergeCell ref="X60:X62"/>
    <mergeCell ref="Y60:Y62"/>
    <mergeCell ref="Z60:Z62"/>
    <mergeCell ref="AB69:AB71"/>
    <mergeCell ref="V66:V68"/>
    <mergeCell ref="X66:X68"/>
    <mergeCell ref="Y66:Y68"/>
    <mergeCell ref="AA66:AA68"/>
    <mergeCell ref="V69:V71"/>
    <mergeCell ref="X69:X71"/>
    <mergeCell ref="Y69:Y71"/>
    <mergeCell ref="AA69:AA71"/>
    <mergeCell ref="AB66:AB68"/>
    <mergeCell ref="W66:W68"/>
    <mergeCell ref="X57:X59"/>
    <mergeCell ref="Y57:Y59"/>
    <mergeCell ref="AA63:AA65"/>
    <mergeCell ref="AB72:AB74"/>
    <mergeCell ref="V75:V77"/>
    <mergeCell ref="AA75:AA77"/>
    <mergeCell ref="AB75:AB77"/>
    <mergeCell ref="V72:V74"/>
    <mergeCell ref="X72:X74"/>
    <mergeCell ref="Y72:Y74"/>
    <mergeCell ref="Z72:Z74"/>
    <mergeCell ref="Y81:Y83"/>
    <mergeCell ref="Y75:Y77"/>
    <mergeCell ref="AA72:AA74"/>
    <mergeCell ref="AB81:AB83"/>
    <mergeCell ref="AB78:AB80"/>
    <mergeCell ref="AA78:AA80"/>
    <mergeCell ref="AA87:AA89"/>
    <mergeCell ref="W84:W86"/>
    <mergeCell ref="W87:W89"/>
    <mergeCell ref="W81:W83"/>
    <mergeCell ref="V81:V83"/>
    <mergeCell ref="X81:X83"/>
    <mergeCell ref="Y78:Y80"/>
    <mergeCell ref="Z78:Z80"/>
    <mergeCell ref="V78:V80"/>
    <mergeCell ref="X78:X80"/>
    <mergeCell ref="Z81:Z83"/>
    <mergeCell ref="AA81:AA83"/>
    <mergeCell ref="Z84:Z86"/>
    <mergeCell ref="W78:W80"/>
    <mergeCell ref="AB90:AB92"/>
    <mergeCell ref="AA96:AA98"/>
    <mergeCell ref="V93:V95"/>
    <mergeCell ref="X93:X95"/>
    <mergeCell ref="AA93:AA95"/>
    <mergeCell ref="W96:W98"/>
    <mergeCell ref="W93:W95"/>
    <mergeCell ref="AA84:AA86"/>
    <mergeCell ref="V90:V92"/>
    <mergeCell ref="Y84:Y86"/>
    <mergeCell ref="AB87:AB89"/>
    <mergeCell ref="Z87:Z89"/>
    <mergeCell ref="X90:X92"/>
    <mergeCell ref="Y90:Y92"/>
    <mergeCell ref="Z90:Z92"/>
    <mergeCell ref="AA90:AA92"/>
    <mergeCell ref="X87:X89"/>
    <mergeCell ref="X96:X98"/>
    <mergeCell ref="Y96:Y98"/>
    <mergeCell ref="Z96:Z98"/>
    <mergeCell ref="AB93:AB95"/>
    <mergeCell ref="Y93:Y95"/>
    <mergeCell ref="Z93:Z95"/>
    <mergeCell ref="W90:W92"/>
    <mergeCell ref="U99:U101"/>
    <mergeCell ref="U104:U106"/>
    <mergeCell ref="U113:U115"/>
    <mergeCell ref="U119:U121"/>
    <mergeCell ref="P163:P165"/>
    <mergeCell ref="Q140:R142"/>
    <mergeCell ref="Q160:R162"/>
    <mergeCell ref="P175:P177"/>
    <mergeCell ref="P178:P180"/>
    <mergeCell ref="U107:U109"/>
    <mergeCell ref="U110:U112"/>
    <mergeCell ref="T119:T121"/>
    <mergeCell ref="T172:T174"/>
    <mergeCell ref="S172:S174"/>
    <mergeCell ref="T104:T106"/>
    <mergeCell ref="P122:P124"/>
    <mergeCell ref="P166:P168"/>
    <mergeCell ref="P140:P142"/>
    <mergeCell ref="P157:P159"/>
    <mergeCell ref="P143:P145"/>
    <mergeCell ref="P146:P148"/>
    <mergeCell ref="P107:P109"/>
    <mergeCell ref="P149:P151"/>
    <mergeCell ref="U143:U145"/>
    <mergeCell ref="T184:T186"/>
    <mergeCell ref="T175:T177"/>
    <mergeCell ref="U184:U186"/>
    <mergeCell ref="S175:S177"/>
    <mergeCell ref="S178:S180"/>
    <mergeCell ref="Q175:R177"/>
    <mergeCell ref="Q178:R180"/>
    <mergeCell ref="S184:S186"/>
    <mergeCell ref="T178:T180"/>
    <mergeCell ref="T181:T183"/>
    <mergeCell ref="Q181:R183"/>
    <mergeCell ref="Q184:R186"/>
    <mergeCell ref="S181:S183"/>
    <mergeCell ref="Y184:Y186"/>
    <mergeCell ref="X181:X183"/>
    <mergeCell ref="X184:X186"/>
    <mergeCell ref="Y175:Y177"/>
    <mergeCell ref="Y178:Y180"/>
    <mergeCell ref="Y181:Y183"/>
    <mergeCell ref="X178:X180"/>
    <mergeCell ref="X175:X177"/>
    <mergeCell ref="V181:V183"/>
    <mergeCell ref="V184:V186"/>
    <mergeCell ref="W178:W180"/>
    <mergeCell ref="V175:V177"/>
    <mergeCell ref="V178:V180"/>
    <mergeCell ref="Z184:Z186"/>
    <mergeCell ref="AC160:AC162"/>
    <mergeCell ref="AC163:AC165"/>
    <mergeCell ref="AB184:AB186"/>
    <mergeCell ref="AA181:AA183"/>
    <mergeCell ref="AA184:AA186"/>
    <mergeCell ref="AA169:AA171"/>
    <mergeCell ref="AA172:AA174"/>
    <mergeCell ref="AC169:AC171"/>
    <mergeCell ref="AA178:AA180"/>
    <mergeCell ref="AB172:AB174"/>
    <mergeCell ref="AC166:AC168"/>
    <mergeCell ref="Z178:Z180"/>
    <mergeCell ref="AB169:AB171"/>
    <mergeCell ref="AC172:AC174"/>
    <mergeCell ref="AA175:AA177"/>
    <mergeCell ref="Z172:Z174"/>
    <mergeCell ref="Z160:Z162"/>
    <mergeCell ref="AA160:AA162"/>
    <mergeCell ref="AC184:AC186"/>
    <mergeCell ref="AC181:AC183"/>
    <mergeCell ref="AB181:AB183"/>
    <mergeCell ref="AC175:AC177"/>
    <mergeCell ref="Z175:Z177"/>
    <mergeCell ref="AB99:AB101"/>
    <mergeCell ref="Y99:Y101"/>
    <mergeCell ref="AC143:AC145"/>
    <mergeCell ref="AC146:AC148"/>
    <mergeCell ref="AC149:AC151"/>
    <mergeCell ref="Z181:Z183"/>
    <mergeCell ref="Y169:Y171"/>
    <mergeCell ref="Y172:Y174"/>
    <mergeCell ref="Y104:Y106"/>
    <mergeCell ref="AA99:AA101"/>
    <mergeCell ref="Z104:Z106"/>
    <mergeCell ref="Z107:Z109"/>
    <mergeCell ref="AC152:AC154"/>
    <mergeCell ref="AC137:AC139"/>
    <mergeCell ref="Y107:Y109"/>
    <mergeCell ref="Y163:Y165"/>
    <mergeCell ref="Y160:Y162"/>
    <mergeCell ref="Y166:Y168"/>
    <mergeCell ref="Y146:Y148"/>
    <mergeCell ref="Y149:Y151"/>
    <mergeCell ref="Y152:Y154"/>
    <mergeCell ref="AB175:AB177"/>
    <mergeCell ref="AB178:AB180"/>
    <mergeCell ref="AC178:AC180"/>
    <mergeCell ref="AC157:AC159"/>
    <mergeCell ref="AB96:AB98"/>
    <mergeCell ref="AB131:AB133"/>
    <mergeCell ref="T24:T26"/>
    <mergeCell ref="W39:W41"/>
    <mergeCell ref="W42:W44"/>
    <mergeCell ref="W63:W65"/>
    <mergeCell ref="U39:U41"/>
    <mergeCell ref="U42:U44"/>
    <mergeCell ref="W51:W53"/>
    <mergeCell ref="W54:W56"/>
    <mergeCell ref="U51:U53"/>
    <mergeCell ref="U57:U59"/>
    <mergeCell ref="U63:U65"/>
    <mergeCell ref="V60:V62"/>
    <mergeCell ref="W36:W38"/>
    <mergeCell ref="AB104:AB106"/>
    <mergeCell ref="V104:V106"/>
    <mergeCell ref="Z99:Z101"/>
    <mergeCell ref="U60:U62"/>
    <mergeCell ref="W57:W59"/>
    <mergeCell ref="W69:W71"/>
    <mergeCell ref="W72:W74"/>
    <mergeCell ref="W75:W77"/>
    <mergeCell ref="X172:X174"/>
    <mergeCell ref="Z169:Z171"/>
    <mergeCell ref="X169:X171"/>
    <mergeCell ref="X110:X112"/>
    <mergeCell ref="Y110:Y112"/>
    <mergeCell ref="AA107:AA109"/>
    <mergeCell ref="W113:W115"/>
    <mergeCell ref="V99:V101"/>
    <mergeCell ref="W110:W112"/>
    <mergeCell ref="V172:V174"/>
    <mergeCell ref="W119:W121"/>
    <mergeCell ref="U156:V156"/>
    <mergeCell ref="V149:V151"/>
    <mergeCell ref="W103:X103"/>
    <mergeCell ref="X99:X101"/>
    <mergeCell ref="X104:X106"/>
    <mergeCell ref="W99:W101"/>
    <mergeCell ref="W104:W106"/>
    <mergeCell ref="U116:U118"/>
    <mergeCell ref="W107:W109"/>
    <mergeCell ref="AA110:AA112"/>
    <mergeCell ref="W116:W118"/>
    <mergeCell ref="AA104:AA106"/>
    <mergeCell ref="U172:U174"/>
    <mergeCell ref="U66:U68"/>
    <mergeCell ref="V96:V98"/>
    <mergeCell ref="X75:X77"/>
    <mergeCell ref="Z69:Z71"/>
    <mergeCell ref="U69:U71"/>
    <mergeCell ref="U90:U92"/>
    <mergeCell ref="U75:U77"/>
    <mergeCell ref="U78:U80"/>
    <mergeCell ref="U81:U83"/>
    <mergeCell ref="U84:U86"/>
    <mergeCell ref="U87:U89"/>
    <mergeCell ref="U96:U98"/>
    <mergeCell ref="U93:U95"/>
    <mergeCell ref="Y87:Y89"/>
    <mergeCell ref="V87:V89"/>
    <mergeCell ref="V84:V86"/>
    <mergeCell ref="X84:X86"/>
    <mergeCell ref="Z66:Z68"/>
  </mergeCells>
  <phoneticPr fontId="22" type="noConversion"/>
  <pageMargins left="0.7" right="0.7" top="0.75" bottom="0.75" header="0.3" footer="0.3"/>
  <pageSetup scale="70" fitToHeight="0" orientation="landscape" r:id="rId2"/>
  <headerFooter alignWithMargins="0">
    <oddFooter xml:space="preserve">&amp;RPage &amp;P of &amp;N&amp;L / </oddFooter>
  </headerFooter>
  <rowBreaks count="1" manualBreakCount="1">
    <brk id="49" max="2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IU29"/>
  <sheetViews>
    <sheetView showGridLines="0" showRowColHeaders="0" zoomScale="80" zoomScaleNormal="80" workbookViewId="0">
      <selection activeCell="B7" sqref="B7:J7"/>
    </sheetView>
  </sheetViews>
  <sheetFormatPr defaultColWidth="0" defaultRowHeight="12.75" zeroHeight="1" x14ac:dyDescent="0.2"/>
  <cols>
    <col min="1" max="1" width="10.7109375" style="23" customWidth="1"/>
    <col min="2" max="4" width="9.140625" style="23" customWidth="1"/>
    <col min="5" max="5" width="6.28515625" style="23" customWidth="1"/>
    <col min="6" max="6" width="3.7109375" style="23" customWidth="1"/>
    <col min="7" max="7" width="6.140625" style="23" customWidth="1"/>
    <col min="8" max="8" width="9.140625" style="23" customWidth="1"/>
    <col min="9" max="9" width="10.28515625" style="23" customWidth="1"/>
    <col min="10" max="10" width="28" style="23" customWidth="1"/>
    <col min="11" max="255" width="9.140625" style="23" hidden="1" customWidth="1"/>
    <col min="256" max="16384" width="0.7109375" style="23" hidden="1"/>
  </cols>
  <sheetData>
    <row r="1" spans="1:31" ht="33" customHeight="1" x14ac:dyDescent="0.2"/>
    <row r="2" spans="1:31" customFormat="1" ht="23.25" customHeight="1" x14ac:dyDescent="0.4">
      <c r="B2" s="25"/>
      <c r="C2" s="23"/>
      <c r="D2" s="25"/>
      <c r="I2" s="11" t="s">
        <v>1</v>
      </c>
      <c r="J2" s="26"/>
    </row>
    <row r="3" spans="1:31" customFormat="1" ht="38.25" customHeight="1" x14ac:dyDescent="0.4">
      <c r="B3" s="25"/>
      <c r="C3" s="23"/>
      <c r="D3" s="25"/>
      <c r="I3" s="11"/>
      <c r="J3" s="26"/>
    </row>
    <row r="4" spans="1:31" ht="21.75" customHeight="1" x14ac:dyDescent="0.2">
      <c r="A4" s="385" t="s">
        <v>33</v>
      </c>
      <c r="B4" s="385"/>
      <c r="C4" s="385"/>
      <c r="D4" s="385"/>
      <c r="E4" s="385"/>
      <c r="F4" s="385"/>
      <c r="G4" s="385"/>
      <c r="H4" s="385"/>
      <c r="I4" s="385"/>
      <c r="J4" s="385"/>
      <c r="AE4" s="23" t="str">
        <f>SwornStatement!AE4</f>
        <v xml:space="preserve"> / </v>
      </c>
    </row>
    <row r="5" spans="1:31" ht="15" customHeight="1" x14ac:dyDescent="0.2">
      <c r="A5" s="4" t="s">
        <v>34</v>
      </c>
      <c r="C5" s="393"/>
      <c r="D5" s="393"/>
      <c r="E5" s="393"/>
      <c r="F5" s="393"/>
      <c r="G5" s="393"/>
      <c r="H5" s="393"/>
      <c r="I5" s="393"/>
      <c r="J5" s="393"/>
    </row>
    <row r="6" spans="1:31" ht="10.5" customHeight="1" x14ac:dyDescent="0.2">
      <c r="C6" s="339" t="s">
        <v>35</v>
      </c>
      <c r="D6" s="339"/>
      <c r="E6" s="339"/>
      <c r="F6" s="339"/>
      <c r="G6" s="339"/>
      <c r="H6" s="339"/>
      <c r="I6" s="339"/>
      <c r="J6" s="339"/>
    </row>
    <row r="7" spans="1:31" ht="15" customHeight="1" x14ac:dyDescent="0.2">
      <c r="A7" s="4" t="s">
        <v>36</v>
      </c>
      <c r="B7" s="391"/>
      <c r="C7" s="391"/>
      <c r="D7" s="391"/>
      <c r="E7" s="391"/>
      <c r="F7" s="391"/>
      <c r="G7" s="391"/>
      <c r="H7" s="391"/>
      <c r="I7" s="391"/>
      <c r="J7" s="391"/>
    </row>
    <row r="8" spans="1:31" ht="7.5" customHeight="1" x14ac:dyDescent="0.2">
      <c r="A8" s="44"/>
      <c r="B8" s="45"/>
      <c r="C8" s="45"/>
      <c r="D8" s="45"/>
      <c r="E8" s="45"/>
      <c r="F8" s="386"/>
      <c r="G8" s="386"/>
      <c r="H8" s="386"/>
      <c r="I8" s="386"/>
      <c r="J8" s="386"/>
    </row>
    <row r="9" spans="1:31" ht="15" customHeight="1" x14ac:dyDescent="0.2">
      <c r="A9" s="4" t="s">
        <v>37</v>
      </c>
      <c r="F9" s="387"/>
      <c r="G9" s="387"/>
      <c r="H9" s="387"/>
      <c r="I9" s="387"/>
      <c r="J9" s="387"/>
    </row>
    <row r="10" spans="1:31" ht="21" customHeight="1" x14ac:dyDescent="0.2">
      <c r="A10" s="6"/>
      <c r="B10" s="6"/>
      <c r="C10" s="6"/>
      <c r="D10" s="6"/>
      <c r="E10" s="6"/>
      <c r="F10" s="384"/>
      <c r="G10" s="384"/>
      <c r="H10" s="384"/>
      <c r="I10" s="384"/>
      <c r="J10" s="6"/>
    </row>
    <row r="11" spans="1:31" ht="21" customHeight="1" x14ac:dyDescent="0.2">
      <c r="A11" s="392"/>
      <c r="B11" s="392"/>
      <c r="C11" s="392"/>
      <c r="D11" s="392"/>
      <c r="E11" s="392"/>
      <c r="F11" s="392"/>
      <c r="G11" s="392"/>
      <c r="H11" s="392"/>
      <c r="I11" s="392"/>
      <c r="J11" s="392"/>
    </row>
    <row r="12" spans="1:31" ht="21" customHeight="1" x14ac:dyDescent="0.2">
      <c r="A12" s="392"/>
      <c r="B12" s="392"/>
      <c r="C12" s="392"/>
      <c r="D12" s="392"/>
      <c r="E12" s="392"/>
      <c r="F12" s="392"/>
      <c r="G12" s="392"/>
      <c r="H12" s="392"/>
      <c r="I12" s="392"/>
      <c r="J12" s="392"/>
    </row>
    <row r="13" spans="1:31" ht="21" customHeight="1" x14ac:dyDescent="0.2">
      <c r="A13" s="392"/>
      <c r="B13" s="392"/>
      <c r="C13" s="392"/>
      <c r="D13" s="392"/>
      <c r="E13" s="392"/>
      <c r="F13" s="392"/>
      <c r="G13" s="392"/>
      <c r="H13" s="392"/>
      <c r="I13" s="392"/>
      <c r="J13" s="392"/>
    </row>
    <row r="14" spans="1:31" ht="21" customHeight="1" x14ac:dyDescent="0.2">
      <c r="A14" s="4" t="s">
        <v>38</v>
      </c>
    </row>
    <row r="15" spans="1:31" ht="21" customHeight="1" x14ac:dyDescent="0.2">
      <c r="A15" s="4" t="s">
        <v>39</v>
      </c>
    </row>
    <row r="16" spans="1:31" ht="68.25" customHeight="1" x14ac:dyDescent="0.2">
      <c r="A16" s="390" t="s">
        <v>210</v>
      </c>
      <c r="B16" s="332"/>
      <c r="C16" s="332"/>
      <c r="D16" s="332"/>
      <c r="E16" s="332"/>
      <c r="F16" s="332"/>
      <c r="G16" s="332"/>
      <c r="H16" s="332"/>
      <c r="I16" s="332"/>
      <c r="J16" s="332"/>
    </row>
    <row r="17" spans="1:10" ht="15" customHeight="1" x14ac:dyDescent="0.25">
      <c r="A17" s="46"/>
      <c r="F17" s="398" t="s">
        <v>40</v>
      </c>
      <c r="G17" s="398"/>
      <c r="H17" s="389"/>
      <c r="I17" s="389"/>
      <c r="J17" s="389"/>
    </row>
    <row r="18" spans="1:10" ht="6.75" customHeight="1" x14ac:dyDescent="0.2">
      <c r="A18" s="46"/>
      <c r="F18" s="4"/>
      <c r="G18" s="47"/>
      <c r="H18" s="402" t="s">
        <v>41</v>
      </c>
      <c r="I18" s="402"/>
      <c r="J18" s="402"/>
    </row>
    <row r="19" spans="1:10" ht="15" customHeight="1" x14ac:dyDescent="0.25">
      <c r="B19" s="397"/>
      <c r="C19" s="340"/>
      <c r="D19" s="340"/>
      <c r="E19" s="340"/>
      <c r="F19" s="388"/>
      <c r="G19" s="388"/>
      <c r="H19" s="388"/>
      <c r="I19" s="388"/>
      <c r="J19" s="388"/>
    </row>
    <row r="20" spans="1:10" ht="15" customHeight="1" x14ac:dyDescent="0.25">
      <c r="B20" s="139"/>
      <c r="C20" s="138"/>
      <c r="D20" s="138"/>
      <c r="E20" s="138"/>
      <c r="F20" s="140"/>
      <c r="H20" s="399" t="s">
        <v>220</v>
      </c>
      <c r="I20" s="399"/>
      <c r="J20" s="399"/>
    </row>
    <row r="21" spans="1:10" ht="21" customHeight="1" x14ac:dyDescent="0.25">
      <c r="F21" s="4" t="s">
        <v>42</v>
      </c>
      <c r="G21" s="389"/>
      <c r="H21" s="389"/>
      <c r="I21" s="389"/>
      <c r="J21" s="389"/>
    </row>
    <row r="22" spans="1:10" ht="8.25" customHeight="1" x14ac:dyDescent="0.2">
      <c r="F22" s="4"/>
      <c r="G22" s="399" t="s">
        <v>43</v>
      </c>
      <c r="H22" s="399"/>
      <c r="I22" s="399"/>
      <c r="J22" s="399"/>
    </row>
    <row r="23" spans="1:10" ht="18" customHeight="1" x14ac:dyDescent="0.25">
      <c r="F23" s="4" t="s">
        <v>44</v>
      </c>
      <c r="G23" s="47"/>
      <c r="H23" s="401"/>
      <c r="I23" s="401"/>
      <c r="J23" s="401"/>
    </row>
    <row r="24" spans="1:10" ht="19.5" customHeight="1" x14ac:dyDescent="0.25">
      <c r="F24" s="396"/>
      <c r="G24" s="396"/>
      <c r="H24" s="396"/>
      <c r="I24" s="396"/>
      <c r="J24" s="396"/>
    </row>
    <row r="25" spans="1:10" ht="21" customHeight="1" x14ac:dyDescent="0.25">
      <c r="F25" s="4" t="s">
        <v>45</v>
      </c>
      <c r="G25" s="47"/>
      <c r="H25" s="400"/>
      <c r="I25" s="400"/>
      <c r="J25" s="400"/>
    </row>
    <row r="26" spans="1:10" ht="12" customHeight="1" x14ac:dyDescent="0.2"/>
    <row r="27" spans="1:10" ht="18" customHeight="1" x14ac:dyDescent="0.2">
      <c r="A27" s="395" t="s">
        <v>46</v>
      </c>
      <c r="B27" s="395"/>
      <c r="C27" s="395"/>
      <c r="D27" s="395"/>
      <c r="E27" s="395"/>
      <c r="F27" s="395"/>
      <c r="G27" s="395"/>
      <c r="H27" s="395"/>
      <c r="I27" s="395"/>
      <c r="J27" s="395"/>
    </row>
    <row r="28" spans="1:10" ht="23.25" customHeight="1" x14ac:dyDescent="0.2">
      <c r="A28" s="394"/>
      <c r="B28" s="394"/>
      <c r="C28" s="394"/>
      <c r="D28" s="394"/>
      <c r="E28" s="394"/>
      <c r="F28" s="394"/>
      <c r="G28" s="394"/>
      <c r="H28" s="394"/>
      <c r="I28" s="394"/>
      <c r="J28" s="394"/>
    </row>
    <row r="29" spans="1:10" x14ac:dyDescent="0.2">
      <c r="A29" s="48"/>
    </row>
  </sheetData>
  <sheetProtection algorithmName="SHA-512" hashValue="ZAdV5tUgEZlEvbFHSpJjGqN2yHiLC19XUJt6zd0dYy/EHe+ob9Rtwx6LuEhcvFJGtk5vqWCDecYW252/dDZrrw==" saltValue="9Ttox+78/8s2RJr7/ukE6g==" spinCount="100000" sheet="1" selectLockedCells="1"/>
  <customSheetViews>
    <customSheetView guid="{4632894C-518C-4E2F-8526-65494FF60A58}" scale="80" showGridLines="0" showRowCol="0" hiddenRows="1" hiddenColumns="1">
      <selection activeCell="A27" sqref="A27:J27"/>
      <pageMargins left="0.31" right="0.26" top="0.25" bottom="0.27" header="0" footer="0"/>
      <pageSetup orientation="portrait" r:id="rId1"/>
      <headerFooter alignWithMargins="0">
        <oddFooter xml:space="preserve">&amp;L / </oddFooter>
      </headerFooter>
    </customSheetView>
  </customSheetViews>
  <mergeCells count="23">
    <mergeCell ref="A28:J28"/>
    <mergeCell ref="A27:J27"/>
    <mergeCell ref="F24:J24"/>
    <mergeCell ref="B19:E19"/>
    <mergeCell ref="F17:G17"/>
    <mergeCell ref="H20:J20"/>
    <mergeCell ref="H25:J25"/>
    <mergeCell ref="H23:J23"/>
    <mergeCell ref="H17:J17"/>
    <mergeCell ref="G22:J22"/>
    <mergeCell ref="H18:J18"/>
    <mergeCell ref="F10:I10"/>
    <mergeCell ref="A4:J4"/>
    <mergeCell ref="F8:J9"/>
    <mergeCell ref="F19:J19"/>
    <mergeCell ref="G21:J21"/>
    <mergeCell ref="A16:J16"/>
    <mergeCell ref="B7:J7"/>
    <mergeCell ref="A11:J11"/>
    <mergeCell ref="C5:J5"/>
    <mergeCell ref="C6:J6"/>
    <mergeCell ref="A12:J12"/>
    <mergeCell ref="A13:J13"/>
  </mergeCells>
  <phoneticPr fontId="22" type="noConversion"/>
  <pageMargins left="0.31" right="0.26" top="0.25" bottom="0.27" header="0" footer="0"/>
  <pageSetup orientation="portrait" r:id="rId2"/>
  <headerFooter alignWithMargins="0">
    <oddFooter xml:space="preserve">&amp;L /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U46"/>
  <sheetViews>
    <sheetView showGridLines="0" showRowColHeaders="0" tabSelected="1" zoomScale="80" zoomScaleNormal="80" workbookViewId="0">
      <selection activeCell="O4" sqref="O4"/>
    </sheetView>
  </sheetViews>
  <sheetFormatPr defaultColWidth="0" defaultRowHeight="12.75" customHeight="1" zeroHeight="1" x14ac:dyDescent="0.2"/>
  <cols>
    <col min="1" max="1" width="11.5703125" style="23" customWidth="1"/>
    <col min="2" max="2" width="10.5703125" style="23" customWidth="1"/>
    <col min="3" max="3" width="2.28515625" style="23" customWidth="1"/>
    <col min="4" max="4" width="3.42578125" style="23" customWidth="1"/>
    <col min="5" max="5" width="7.28515625" style="23" customWidth="1"/>
    <col min="6" max="6" width="6.85546875" style="23" customWidth="1"/>
    <col min="7" max="7" width="9" style="23" customWidth="1"/>
    <col min="8" max="8" width="3.140625" style="23" customWidth="1"/>
    <col min="9" max="9" width="2.85546875" style="23" customWidth="1"/>
    <col min="10" max="11" width="3" style="23" customWidth="1"/>
    <col min="12" max="12" width="2.42578125" style="23" customWidth="1"/>
    <col min="13" max="13" width="4" style="23" customWidth="1"/>
    <col min="14" max="14" width="11.5703125" style="23" bestFit="1" customWidth="1"/>
    <col min="15" max="15" width="21" style="23" customWidth="1"/>
    <col min="16" max="255" width="9.140625" hidden="1" customWidth="1"/>
    <col min="256" max="16384" width="0.7109375" hidden="1"/>
  </cols>
  <sheetData>
    <row r="1" spans="1:31" ht="32.25" customHeight="1" x14ac:dyDescent="0.2"/>
    <row r="2" spans="1:31" x14ac:dyDescent="0.2">
      <c r="A2"/>
      <c r="B2" s="24"/>
      <c r="D2" s="24"/>
      <c r="E2"/>
      <c r="F2"/>
      <c r="G2"/>
      <c r="H2"/>
      <c r="I2"/>
      <c r="J2"/>
      <c r="K2"/>
      <c r="L2"/>
      <c r="M2"/>
      <c r="N2" s="11" t="s">
        <v>1</v>
      </c>
      <c r="O2"/>
    </row>
    <row r="3" spans="1:31" x14ac:dyDescent="0.2">
      <c r="A3"/>
      <c r="B3" s="24"/>
      <c r="D3" s="24"/>
      <c r="E3"/>
      <c r="F3"/>
      <c r="G3"/>
      <c r="H3"/>
      <c r="I3"/>
      <c r="J3"/>
      <c r="K3"/>
      <c r="L3"/>
      <c r="M3"/>
      <c r="N3"/>
      <c r="O3"/>
    </row>
    <row r="4" spans="1:31" ht="18.75" x14ac:dyDescent="0.2">
      <c r="A4"/>
      <c r="B4" s="421" t="s">
        <v>208</v>
      </c>
      <c r="C4" s="422"/>
      <c r="D4" s="422"/>
      <c r="E4" s="422"/>
      <c r="F4" s="422"/>
      <c r="G4" s="422"/>
      <c r="H4" s="422"/>
      <c r="I4" s="422"/>
      <c r="J4" s="422"/>
      <c r="K4" s="422"/>
      <c r="L4" s="422"/>
      <c r="M4" s="422"/>
      <c r="N4" s="422"/>
      <c r="O4"/>
      <c r="AE4" t="str">
        <f>SwornStatement!AE4</f>
        <v xml:space="preserve"> / </v>
      </c>
    </row>
    <row r="5" spans="1:31" ht="27" x14ac:dyDescent="0.4">
      <c r="A5"/>
      <c r="B5" s="25"/>
      <c r="D5" s="25"/>
      <c r="E5"/>
      <c r="F5"/>
      <c r="G5"/>
      <c r="H5"/>
      <c r="I5"/>
      <c r="J5"/>
      <c r="K5"/>
      <c r="L5"/>
      <c r="M5"/>
      <c r="N5" s="11" t="s">
        <v>1</v>
      </c>
      <c r="O5" s="26" t="str">
        <f>IF(SwornStatement!E3&lt;&gt;0,SwornStatement!E3," ")</f>
        <v xml:space="preserve"> </v>
      </c>
    </row>
    <row r="6" spans="1:31" s="28" customFormat="1" ht="15.75" customHeight="1" x14ac:dyDescent="0.25">
      <c r="A6" s="4" t="s">
        <v>102</v>
      </c>
      <c r="B6" s="27"/>
      <c r="D6" s="423"/>
      <c r="E6" s="423"/>
      <c r="F6" s="423"/>
      <c r="G6" s="423"/>
      <c r="H6" s="423"/>
      <c r="I6" s="423"/>
      <c r="J6" s="423"/>
      <c r="K6" s="423"/>
      <c r="L6" s="423"/>
      <c r="M6" s="423"/>
      <c r="N6" s="423"/>
      <c r="O6" s="423"/>
    </row>
    <row r="7" spans="1:31" s="28" customFormat="1" ht="9.75" customHeight="1" x14ac:dyDescent="0.2">
      <c r="H7" s="29" t="s">
        <v>35</v>
      </c>
      <c r="I7" s="30"/>
    </row>
    <row r="8" spans="1:31" s="28" customFormat="1" x14ac:dyDescent="0.2">
      <c r="A8" s="4" t="s">
        <v>36</v>
      </c>
      <c r="B8" s="420"/>
      <c r="C8" s="420"/>
      <c r="D8" s="420"/>
      <c r="E8" s="420"/>
      <c r="F8" s="420"/>
      <c r="G8" s="420"/>
      <c r="H8" s="420"/>
      <c r="I8" s="420"/>
      <c r="J8" s="420"/>
      <c r="K8" s="420"/>
      <c r="L8" s="420"/>
      <c r="M8" s="420"/>
      <c r="N8" s="420"/>
      <c r="O8" s="420"/>
    </row>
    <row r="9" spans="1:31" s="28" customFormat="1" ht="9.75" customHeight="1" x14ac:dyDescent="0.2"/>
    <row r="10" spans="1:31" s="28" customFormat="1" ht="15.75" x14ac:dyDescent="0.25">
      <c r="A10" s="4" t="s">
        <v>37</v>
      </c>
      <c r="B10" s="27"/>
      <c r="F10" s="9"/>
      <c r="G10" s="8"/>
      <c r="H10" s="424"/>
      <c r="I10" s="424"/>
      <c r="J10" s="424"/>
      <c r="K10" s="424"/>
      <c r="L10" s="424"/>
      <c r="M10" s="424"/>
      <c r="N10" s="424"/>
      <c r="O10" s="424"/>
    </row>
    <row r="11" spans="1:31" s="28" customFormat="1" ht="15.75" x14ac:dyDescent="0.25">
      <c r="A11" s="8"/>
      <c r="B11" s="8"/>
      <c r="C11" s="8"/>
      <c r="D11" s="8"/>
      <c r="E11" s="8"/>
      <c r="F11" s="8"/>
      <c r="G11" s="31"/>
      <c r="H11" s="425"/>
      <c r="I11" s="425"/>
      <c r="J11" s="425"/>
      <c r="K11" s="425"/>
      <c r="L11" s="425"/>
      <c r="M11" s="425"/>
      <c r="N11" s="425"/>
      <c r="O11" s="31"/>
    </row>
    <row r="12" spans="1:31" s="28" customFormat="1" x14ac:dyDescent="0.2">
      <c r="A12" s="420"/>
      <c r="B12" s="420"/>
      <c r="C12" s="420"/>
      <c r="D12" s="420"/>
      <c r="E12" s="420"/>
      <c r="F12" s="420"/>
      <c r="G12" s="420"/>
      <c r="H12" s="420"/>
      <c r="I12" s="420"/>
      <c r="J12" s="420"/>
      <c r="K12" s="420"/>
      <c r="L12" s="420"/>
      <c r="M12" s="420"/>
      <c r="N12" s="420"/>
      <c r="O12" s="420"/>
    </row>
    <row r="13" spans="1:31" s="28" customFormat="1" x14ac:dyDescent="0.2">
      <c r="A13" s="416"/>
      <c r="B13" s="416"/>
      <c r="C13" s="416"/>
      <c r="D13" s="416"/>
      <c r="E13" s="416"/>
      <c r="F13" s="416"/>
      <c r="G13" s="416"/>
      <c r="H13" s="416"/>
      <c r="I13" s="416"/>
      <c r="J13" s="416"/>
      <c r="K13" s="416"/>
      <c r="L13" s="416"/>
      <c r="M13" s="416"/>
      <c r="N13" s="416"/>
      <c r="O13" s="416"/>
    </row>
    <row r="14" spans="1:31" s="28" customFormat="1" x14ac:dyDescent="0.2">
      <c r="A14" s="416"/>
      <c r="B14" s="416"/>
      <c r="C14" s="416"/>
      <c r="D14" s="416"/>
      <c r="E14" s="416"/>
      <c r="F14" s="416"/>
      <c r="G14" s="416"/>
      <c r="H14" s="416"/>
      <c r="I14" s="416"/>
      <c r="J14" s="416"/>
      <c r="K14" s="416"/>
      <c r="L14" s="416"/>
      <c r="M14" s="416"/>
      <c r="N14" s="416"/>
      <c r="O14" s="416"/>
    </row>
    <row r="15" spans="1:31" s="28" customFormat="1" x14ac:dyDescent="0.2">
      <c r="A15" s="416"/>
      <c r="B15" s="416"/>
      <c r="C15" s="416"/>
      <c r="D15" s="416"/>
      <c r="E15" s="416"/>
      <c r="F15" s="416"/>
      <c r="G15" s="416"/>
      <c r="H15" s="416"/>
      <c r="I15" s="416"/>
      <c r="J15" s="416"/>
      <c r="K15" s="416"/>
      <c r="L15" s="416"/>
      <c r="M15" s="32" t="s">
        <v>103</v>
      </c>
      <c r="N15" s="33"/>
      <c r="O15" s="33"/>
    </row>
    <row r="16" spans="1:31" s="28" customFormat="1" x14ac:dyDescent="0.2">
      <c r="A16" s="4" t="s">
        <v>104</v>
      </c>
      <c r="B16" s="27"/>
      <c r="C16" s="417"/>
      <c r="D16" s="417"/>
      <c r="E16" s="417"/>
      <c r="F16" s="17" t="s">
        <v>105</v>
      </c>
      <c r="H16" s="27"/>
      <c r="L16" s="27"/>
      <c r="M16" s="418"/>
      <c r="N16" s="419"/>
      <c r="O16" s="419"/>
    </row>
    <row r="17" spans="1:15" s="28" customFormat="1" ht="9" customHeight="1" x14ac:dyDescent="0.2">
      <c r="C17" s="34"/>
      <c r="D17" s="34"/>
      <c r="E17" s="34"/>
      <c r="F17" s="34"/>
      <c r="M17" s="413" t="s">
        <v>41</v>
      </c>
      <c r="N17" s="413"/>
      <c r="O17" s="413"/>
    </row>
    <row r="18" spans="1:15" s="28" customFormat="1" ht="12.75" customHeight="1" x14ac:dyDescent="0.25">
      <c r="A18" s="35" t="s">
        <v>106</v>
      </c>
      <c r="B18" s="27"/>
      <c r="C18" s="27"/>
      <c r="D18" s="27"/>
      <c r="H18" s="90"/>
      <c r="I18" s="3" t="s">
        <v>107</v>
      </c>
      <c r="J18" s="36"/>
      <c r="K18" s="90"/>
      <c r="L18" s="3" t="s">
        <v>108</v>
      </c>
    </row>
    <row r="19" spans="1:15" s="28" customFormat="1" ht="12.75" customHeight="1" x14ac:dyDescent="0.2">
      <c r="A19" s="35" t="s">
        <v>109</v>
      </c>
      <c r="B19" s="27"/>
      <c r="C19" s="27"/>
      <c r="D19" s="27"/>
      <c r="E19" s="27"/>
      <c r="F19" s="27"/>
    </row>
    <row r="20" spans="1:15" s="28" customFormat="1" ht="9.75" customHeight="1" x14ac:dyDescent="0.25">
      <c r="A20" s="27"/>
      <c r="B20" s="27"/>
      <c r="C20" s="27"/>
      <c r="D20" s="27"/>
      <c r="E20" s="27"/>
      <c r="F20" s="27"/>
      <c r="L20" s="9"/>
      <c r="M20" s="9"/>
      <c r="N20" s="9"/>
      <c r="O20" s="9"/>
    </row>
    <row r="21" spans="1:15" s="23" customFormat="1" ht="68.25" customHeight="1" x14ac:dyDescent="0.2">
      <c r="A21" s="390" t="s">
        <v>210</v>
      </c>
      <c r="B21" s="332"/>
      <c r="C21" s="332"/>
      <c r="D21" s="332"/>
      <c r="E21" s="332"/>
      <c r="F21" s="332"/>
      <c r="G21" s="332"/>
      <c r="H21" s="332"/>
      <c r="I21" s="332"/>
      <c r="J21" s="332"/>
      <c r="K21" s="332"/>
      <c r="L21" s="332"/>
      <c r="M21" s="332"/>
      <c r="N21" s="332"/>
      <c r="O21" s="332"/>
    </row>
    <row r="22" spans="1:15" s="28" customFormat="1" ht="18.75" customHeight="1" x14ac:dyDescent="0.25">
      <c r="A22" s="4" t="s">
        <v>110</v>
      </c>
      <c r="B22" s="27"/>
      <c r="C22" s="27"/>
      <c r="D22" s="27"/>
      <c r="E22" s="27"/>
      <c r="F22" s="27"/>
      <c r="I22" s="4" t="s">
        <v>40</v>
      </c>
      <c r="L22" s="7"/>
      <c r="M22" s="43"/>
      <c r="N22" s="137"/>
      <c r="O22" s="43"/>
    </row>
    <row r="23" spans="1:15" s="28" customFormat="1" ht="9" customHeight="1" x14ac:dyDescent="0.2">
      <c r="A23" s="27"/>
      <c r="B23" s="27"/>
      <c r="C23" s="27"/>
      <c r="D23" s="27"/>
      <c r="E23" s="27"/>
      <c r="F23" s="409"/>
      <c r="G23" s="409"/>
      <c r="I23" s="27"/>
      <c r="L23" s="413" t="s">
        <v>41</v>
      </c>
      <c r="M23" s="413"/>
      <c r="N23" s="413"/>
      <c r="O23" s="413"/>
    </row>
    <row r="24" spans="1:15" s="28" customFormat="1" ht="11.25" customHeight="1" x14ac:dyDescent="0.2">
      <c r="A24" s="4" t="s">
        <v>111</v>
      </c>
      <c r="B24" s="27"/>
      <c r="E24" s="37" t="s">
        <v>112</v>
      </c>
      <c r="F24" s="410"/>
      <c r="G24" s="410"/>
      <c r="H24" s="34"/>
      <c r="I24" s="414"/>
      <c r="J24" s="414"/>
      <c r="K24" s="414"/>
      <c r="L24" s="414"/>
      <c r="M24" s="414"/>
      <c r="N24" s="414"/>
      <c r="O24" s="414"/>
    </row>
    <row r="25" spans="1:15" s="28" customFormat="1" ht="9.75" customHeight="1" x14ac:dyDescent="0.2">
      <c r="A25" s="27"/>
      <c r="B25" s="27"/>
      <c r="E25" s="37"/>
      <c r="F25" s="411">
        <v>0</v>
      </c>
      <c r="G25" s="411"/>
      <c r="H25" s="34"/>
      <c r="I25" s="396"/>
      <c r="J25" s="396"/>
      <c r="K25" s="396"/>
      <c r="L25" s="396"/>
      <c r="M25" s="396"/>
      <c r="N25" s="396"/>
      <c r="O25" s="396"/>
    </row>
    <row r="26" spans="1:15" s="28" customFormat="1" ht="12.75" customHeight="1" x14ac:dyDescent="0.2">
      <c r="A26" s="4" t="s">
        <v>113</v>
      </c>
      <c r="B26" s="27"/>
      <c r="E26" s="37" t="s">
        <v>112</v>
      </c>
      <c r="F26" s="410"/>
      <c r="G26" s="410"/>
      <c r="H26" s="34"/>
      <c r="J26" s="407" t="s">
        <v>220</v>
      </c>
      <c r="K26" s="407"/>
      <c r="L26" s="407"/>
      <c r="M26" s="407"/>
      <c r="N26" s="407"/>
      <c r="O26" s="407"/>
    </row>
    <row r="27" spans="1:15" s="28" customFormat="1" ht="12.75" customHeight="1" x14ac:dyDescent="0.2">
      <c r="A27" s="38"/>
      <c r="B27" s="27"/>
      <c r="E27" s="37"/>
      <c r="F27" s="409"/>
      <c r="G27" s="409"/>
      <c r="H27" s="34"/>
      <c r="I27" s="39" t="s">
        <v>8</v>
      </c>
      <c r="J27" s="415"/>
      <c r="K27" s="415"/>
      <c r="L27" s="415"/>
      <c r="M27" s="415"/>
      <c r="N27" s="415"/>
      <c r="O27" s="415"/>
    </row>
    <row r="28" spans="1:15" s="28" customFormat="1" x14ac:dyDescent="0.2">
      <c r="A28" s="4" t="s">
        <v>114</v>
      </c>
      <c r="B28" s="27"/>
      <c r="E28" s="37" t="s">
        <v>112</v>
      </c>
      <c r="F28" s="410"/>
      <c r="G28" s="410"/>
      <c r="H28" s="34"/>
      <c r="I28" s="3"/>
      <c r="J28" s="407" t="s">
        <v>43</v>
      </c>
      <c r="K28" s="407"/>
      <c r="L28" s="407"/>
      <c r="M28" s="407"/>
      <c r="N28" s="407"/>
      <c r="O28" s="407"/>
    </row>
    <row r="29" spans="1:15" s="28" customFormat="1" ht="9.75" customHeight="1" x14ac:dyDescent="0.2">
      <c r="F29" s="405"/>
      <c r="G29" s="405"/>
      <c r="H29" s="34"/>
      <c r="J29" s="407"/>
      <c r="K29" s="407"/>
      <c r="L29" s="407"/>
      <c r="M29" s="407"/>
      <c r="N29" s="407"/>
      <c r="O29" s="407"/>
    </row>
    <row r="30" spans="1:15" s="28" customFormat="1" x14ac:dyDescent="0.2">
      <c r="A30" s="4" t="s">
        <v>115</v>
      </c>
      <c r="B30" s="27"/>
      <c r="E30" s="37" t="s">
        <v>112</v>
      </c>
      <c r="F30" s="406"/>
      <c r="G30" s="406"/>
      <c r="H30" s="34"/>
      <c r="L30" s="408"/>
      <c r="M30" s="408"/>
      <c r="N30" s="408"/>
      <c r="O30" s="408"/>
    </row>
    <row r="31" spans="1:15" s="28" customFormat="1" x14ac:dyDescent="0.2">
      <c r="A31" s="39"/>
      <c r="H31" s="34"/>
      <c r="I31" s="39" t="s">
        <v>116</v>
      </c>
      <c r="L31" s="401"/>
      <c r="M31" s="401"/>
      <c r="N31" s="401"/>
      <c r="O31" s="401"/>
    </row>
    <row r="32" spans="1:15" s="28" customFormat="1" ht="4.5" customHeight="1" x14ac:dyDescent="0.2">
      <c r="F32" s="409"/>
      <c r="G32" s="409"/>
      <c r="H32" s="34"/>
      <c r="I32" s="408"/>
      <c r="J32" s="408"/>
      <c r="K32" s="408"/>
      <c r="L32" s="408"/>
      <c r="M32" s="408"/>
      <c r="N32" s="408"/>
      <c r="O32" s="408"/>
    </row>
    <row r="33" spans="1:15" s="28" customFormat="1" ht="11.25" customHeight="1" x14ac:dyDescent="0.2">
      <c r="A33" s="4" t="s">
        <v>117</v>
      </c>
      <c r="B33" s="27"/>
      <c r="E33" s="37" t="s">
        <v>112</v>
      </c>
      <c r="F33" s="410"/>
      <c r="G33" s="410"/>
      <c r="H33" s="34"/>
      <c r="I33" s="401"/>
      <c r="J33" s="401"/>
      <c r="K33" s="401"/>
      <c r="L33" s="401"/>
      <c r="M33" s="401"/>
      <c r="N33" s="401"/>
      <c r="O33" s="401"/>
    </row>
    <row r="34" spans="1:15" s="28" customFormat="1" ht="13.5" customHeight="1" x14ac:dyDescent="0.2">
      <c r="A34" s="4" t="s">
        <v>118</v>
      </c>
      <c r="B34" s="27"/>
      <c r="E34" s="37"/>
      <c r="F34" s="411"/>
      <c r="G34" s="411"/>
      <c r="H34" s="34"/>
      <c r="I34" s="27"/>
      <c r="J34" s="27"/>
      <c r="K34" s="27"/>
      <c r="L34" s="412"/>
      <c r="M34" s="412"/>
      <c r="N34" s="412"/>
      <c r="O34" s="412"/>
    </row>
    <row r="35" spans="1:15" s="28" customFormat="1" ht="12.75" customHeight="1" x14ac:dyDescent="0.2">
      <c r="A35" s="40" t="s">
        <v>119</v>
      </c>
      <c r="B35" s="33"/>
      <c r="E35" s="37" t="s">
        <v>112</v>
      </c>
      <c r="F35" s="410"/>
      <c r="G35" s="410"/>
      <c r="H35" s="34"/>
      <c r="I35" s="17" t="s">
        <v>120</v>
      </c>
      <c r="L35" s="389"/>
      <c r="M35" s="389"/>
      <c r="N35" s="389"/>
      <c r="O35" s="389"/>
    </row>
    <row r="36" spans="1:15" ht="5.25" customHeight="1" x14ac:dyDescent="0.2">
      <c r="A36"/>
      <c r="B36"/>
      <c r="C36"/>
      <c r="D36"/>
      <c r="E36"/>
      <c r="F36"/>
      <c r="G36"/>
      <c r="H36"/>
      <c r="I36"/>
      <c r="J36"/>
      <c r="K36"/>
      <c r="L36"/>
      <c r="M36"/>
      <c r="N36"/>
      <c r="O36"/>
    </row>
    <row r="37" spans="1:15" x14ac:dyDescent="0.2">
      <c r="A37" s="403" t="s">
        <v>121</v>
      </c>
      <c r="B37" s="403"/>
      <c r="C37" s="403"/>
      <c r="D37" s="403"/>
      <c r="E37" s="403"/>
      <c r="F37" s="403"/>
      <c r="G37" s="403"/>
      <c r="H37" s="403"/>
      <c r="I37" s="403"/>
      <c r="J37" s="403"/>
      <c r="K37" s="403"/>
      <c r="L37" s="403"/>
      <c r="M37" s="403"/>
      <c r="N37" s="403"/>
      <c r="O37" s="403"/>
    </row>
    <row r="38" spans="1:15" x14ac:dyDescent="0.2">
      <c r="A38" s="404"/>
      <c r="B38" s="404"/>
      <c r="C38" s="404"/>
      <c r="D38" s="404"/>
      <c r="E38" s="404"/>
      <c r="F38" s="404"/>
      <c r="G38" s="404"/>
      <c r="H38" s="404"/>
      <c r="I38" s="404"/>
      <c r="J38" s="404"/>
      <c r="K38" s="404"/>
      <c r="L38" s="404"/>
      <c r="M38" s="404"/>
      <c r="N38" s="404"/>
      <c r="O38" s="404"/>
    </row>
    <row r="39" spans="1:15" x14ac:dyDescent="0.2">
      <c r="A39" s="41"/>
      <c r="B39" s="41"/>
      <c r="C39"/>
      <c r="D39"/>
      <c r="E39"/>
      <c r="F39"/>
      <c r="G39"/>
      <c r="H39"/>
      <c r="I39"/>
      <c r="J39"/>
      <c r="K39"/>
      <c r="L39"/>
      <c r="M39"/>
      <c r="N39"/>
      <c r="O39"/>
    </row>
    <row r="40" spans="1:15" hidden="1" x14ac:dyDescent="0.2">
      <c r="A40"/>
      <c r="B40"/>
      <c r="C40"/>
      <c r="D40"/>
      <c r="E40"/>
      <c r="F40"/>
      <c r="G40"/>
      <c r="H40"/>
      <c r="I40"/>
      <c r="J40"/>
      <c r="K40"/>
      <c r="L40"/>
      <c r="M40"/>
      <c r="N40"/>
      <c r="O40"/>
    </row>
    <row r="41" spans="1:15" hidden="1" x14ac:dyDescent="0.2">
      <c r="A41" s="42"/>
      <c r="B41" s="42"/>
    </row>
    <row r="42" spans="1:15" hidden="1" x14ac:dyDescent="0.2">
      <c r="A42" s="42"/>
      <c r="B42" s="42"/>
    </row>
    <row r="43" spans="1:15" hidden="1" x14ac:dyDescent="0.2"/>
    <row r="45" spans="1:15" hidden="1" x14ac:dyDescent="0.2">
      <c r="A45" s="42"/>
      <c r="B45" s="42"/>
    </row>
    <row r="46" spans="1:15" hidden="1" x14ac:dyDescent="0.2">
      <c r="A46" s="42"/>
      <c r="B46" s="42"/>
    </row>
  </sheetData>
  <sheetProtection selectLockedCells="1"/>
  <customSheetViews>
    <customSheetView guid="{4632894C-518C-4E2F-8526-65494FF60A58}" scale="80" showGridLines="0" showRowCol="0" hiddenRows="1" hiddenColumns="1">
      <selection activeCell="O39" sqref="O39"/>
      <pageMargins left="0.31" right="0.26" top="0.25" bottom="0.27" header="0.5" footer="0.5"/>
      <pageSetup orientation="portrait" r:id="rId1"/>
      <headerFooter alignWithMargins="0">
        <oddFooter xml:space="preserve">&amp;L / </oddFooter>
      </headerFooter>
    </customSheetView>
  </customSheetViews>
  <mergeCells count="30">
    <mergeCell ref="A12:O12"/>
    <mergeCell ref="B4:N4"/>
    <mergeCell ref="D6:O6"/>
    <mergeCell ref="B8:O8"/>
    <mergeCell ref="H10:O10"/>
    <mergeCell ref="H11:N11"/>
    <mergeCell ref="A13:O13"/>
    <mergeCell ref="A21:O21"/>
    <mergeCell ref="A14:O14"/>
    <mergeCell ref="A15:L15"/>
    <mergeCell ref="C16:E16"/>
    <mergeCell ref="M16:O16"/>
    <mergeCell ref="M17:O17"/>
    <mergeCell ref="F23:G24"/>
    <mergeCell ref="L23:O23"/>
    <mergeCell ref="I24:O25"/>
    <mergeCell ref="F25:G26"/>
    <mergeCell ref="F27:G28"/>
    <mergeCell ref="J28:O28"/>
    <mergeCell ref="J26:O26"/>
    <mergeCell ref="J27:O27"/>
    <mergeCell ref="A37:O37"/>
    <mergeCell ref="A38:O38"/>
    <mergeCell ref="F29:G30"/>
    <mergeCell ref="J29:O29"/>
    <mergeCell ref="L30:O31"/>
    <mergeCell ref="F32:G33"/>
    <mergeCell ref="I32:O33"/>
    <mergeCell ref="F34:G35"/>
    <mergeCell ref="L34:O35"/>
  </mergeCells>
  <phoneticPr fontId="22" type="noConversion"/>
  <pageMargins left="0.31" right="0.26" top="0.25" bottom="0.27" header="0.5" footer="0.5"/>
  <pageSetup orientation="portrait" r:id="rId2"/>
  <headerFooter alignWithMargins="0">
    <oddFooter xml:space="preserve">&amp;L / </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40"/>
  <sheetViews>
    <sheetView showGridLines="0" showRowColHeaders="0" zoomScaleNormal="100" workbookViewId="0">
      <selection activeCell="C23" sqref="C23:D23"/>
    </sheetView>
  </sheetViews>
  <sheetFormatPr defaultColWidth="0" defaultRowHeight="12.75" zeroHeight="1" x14ac:dyDescent="0.2"/>
  <cols>
    <col min="1" max="1" width="4.85546875" customWidth="1"/>
    <col min="2" max="2" width="5.7109375" customWidth="1"/>
    <col min="3" max="3" width="12.7109375" customWidth="1"/>
    <col min="4" max="4" width="3.42578125" customWidth="1"/>
    <col min="5" max="5" width="11.42578125" customWidth="1"/>
    <col min="6" max="6" width="9.140625" customWidth="1"/>
    <col min="7" max="7" width="6.28515625" customWidth="1"/>
    <col min="8" max="8" width="9.140625" customWidth="1"/>
    <col min="9" max="9" width="11.5703125" customWidth="1"/>
    <col min="10" max="10" width="12.7109375" customWidth="1"/>
    <col min="11" max="16384" width="9.140625" hidden="1"/>
  </cols>
  <sheetData>
    <row r="1" spans="1:31" ht="27" customHeight="1" thickBot="1" x14ac:dyDescent="0.25"/>
    <row r="2" spans="1:31" ht="37.5" customHeight="1" thickTop="1" x14ac:dyDescent="0.2">
      <c r="A2" s="434" t="s">
        <v>67</v>
      </c>
      <c r="B2" s="434"/>
      <c r="C2" s="434"/>
      <c r="D2" s="434"/>
      <c r="E2" s="434"/>
      <c r="F2" s="434"/>
      <c r="G2" s="434"/>
      <c r="H2" s="434"/>
      <c r="I2" s="119" t="s">
        <v>1</v>
      </c>
      <c r="J2" s="120" t="str">
        <f>IF(SwornStatement!E3&lt;&gt;0,SwornStatement!E3," ")</f>
        <v xml:space="preserve"> </v>
      </c>
    </row>
    <row r="3" spans="1:31" x14ac:dyDescent="0.2">
      <c r="A3" s="20"/>
      <c r="B3" s="430"/>
      <c r="C3" s="430"/>
      <c r="D3" s="430"/>
      <c r="E3" s="4" t="s">
        <v>190</v>
      </c>
    </row>
    <row r="4" spans="1:31" ht="9" customHeight="1" x14ac:dyDescent="0.2">
      <c r="AE4" t="str">
        <f>SwornStatement!AE4</f>
        <v xml:space="preserve"> / </v>
      </c>
    </row>
    <row r="5" spans="1:31" x14ac:dyDescent="0.2">
      <c r="A5" s="21" t="s">
        <v>49</v>
      </c>
      <c r="B5" s="430"/>
      <c r="C5" s="430"/>
      <c r="D5" s="430"/>
      <c r="E5" s="4" t="s">
        <v>50</v>
      </c>
    </row>
    <row r="6" spans="1:31" x14ac:dyDescent="0.2">
      <c r="B6" s="4" t="s">
        <v>51</v>
      </c>
    </row>
    <row r="7" spans="1:31" ht="6.75" customHeight="1" x14ac:dyDescent="0.2"/>
    <row r="8" spans="1:31" x14ac:dyDescent="0.2">
      <c r="B8" s="436"/>
      <c r="C8" s="436"/>
      <c r="D8" s="436"/>
      <c r="E8" s="436"/>
      <c r="F8" s="436"/>
      <c r="G8" s="436"/>
      <c r="H8" s="436"/>
      <c r="I8" s="436"/>
      <c r="J8" s="436"/>
    </row>
    <row r="9" spans="1:31" x14ac:dyDescent="0.2">
      <c r="B9" s="436"/>
      <c r="C9" s="436"/>
      <c r="D9" s="436"/>
      <c r="E9" s="436"/>
      <c r="F9" s="436"/>
      <c r="G9" s="436"/>
      <c r="H9" s="436"/>
      <c r="I9" s="436"/>
      <c r="J9" s="436"/>
    </row>
    <row r="10" spans="1:31" ht="8.25" customHeight="1" x14ac:dyDescent="0.2"/>
    <row r="11" spans="1:31" x14ac:dyDescent="0.2">
      <c r="B11" s="4" t="s">
        <v>52</v>
      </c>
    </row>
    <row r="12" spans="1:31" ht="7.5" customHeight="1" x14ac:dyDescent="0.2"/>
    <row r="13" spans="1:31" x14ac:dyDescent="0.2">
      <c r="A13" s="21" t="s">
        <v>53</v>
      </c>
      <c r="B13" s="4" t="s">
        <v>54</v>
      </c>
    </row>
    <row r="14" spans="1:31" x14ac:dyDescent="0.2">
      <c r="B14" s="4" t="s">
        <v>55</v>
      </c>
    </row>
    <row r="15" spans="1:31" ht="7.5" customHeight="1" x14ac:dyDescent="0.2"/>
    <row r="16" spans="1:31" x14ac:dyDescent="0.2">
      <c r="A16" s="21" t="s">
        <v>56</v>
      </c>
      <c r="B16" s="4" t="s">
        <v>57</v>
      </c>
    </row>
    <row r="17" spans="1:10" x14ac:dyDescent="0.2">
      <c r="B17" s="4" t="s">
        <v>58</v>
      </c>
    </row>
    <row r="18" spans="1:10" ht="7.5" customHeight="1" x14ac:dyDescent="0.2"/>
    <row r="19" spans="1:10" x14ac:dyDescent="0.2">
      <c r="A19" s="21" t="s">
        <v>59</v>
      </c>
      <c r="B19" s="498" t="s">
        <v>270</v>
      </c>
    </row>
    <row r="20" spans="1:10" x14ac:dyDescent="0.2">
      <c r="B20" s="4" t="s">
        <v>100</v>
      </c>
    </row>
    <row r="21" spans="1:10" x14ac:dyDescent="0.2">
      <c r="B21" s="4" t="s">
        <v>101</v>
      </c>
    </row>
    <row r="22" spans="1:10" ht="7.5" customHeight="1" x14ac:dyDescent="0.2"/>
    <row r="23" spans="1:10" x14ac:dyDescent="0.2">
      <c r="B23" s="4" t="s">
        <v>60</v>
      </c>
      <c r="C23" s="429"/>
      <c r="D23" s="430"/>
    </row>
    <row r="24" spans="1:10" ht="7.5" customHeight="1" x14ac:dyDescent="0.2"/>
    <row r="25" spans="1:10" x14ac:dyDescent="0.2">
      <c r="F25" s="435"/>
      <c r="G25" s="435"/>
      <c r="H25" s="435"/>
      <c r="I25" s="435"/>
    </row>
    <row r="26" spans="1:10" ht="12.75" customHeight="1" x14ac:dyDescent="0.2">
      <c r="B26" s="431" t="str">
        <f>SwornStatement!A8&amp;" "&amp;SwornStatement!M8</f>
        <v xml:space="preserve">Deponent </v>
      </c>
      <c r="C26" s="431"/>
      <c r="D26" s="22" t="s">
        <v>61</v>
      </c>
      <c r="F26" s="435" t="str">
        <f>IF(B5&lt;&gt;0,B5," ")</f>
        <v xml:space="preserve"> </v>
      </c>
      <c r="G26" s="435"/>
      <c r="H26" s="435"/>
      <c r="I26" s="435"/>
    </row>
    <row r="27" spans="1:10" x14ac:dyDescent="0.2">
      <c r="B27" s="431"/>
      <c r="C27" s="431"/>
      <c r="D27" s="22" t="s">
        <v>61</v>
      </c>
      <c r="E27" t="s">
        <v>62</v>
      </c>
    </row>
    <row r="28" spans="1:10" x14ac:dyDescent="0.2">
      <c r="B28" s="431"/>
      <c r="C28" s="431"/>
      <c r="D28" s="22" t="s">
        <v>61</v>
      </c>
      <c r="F28" s="432"/>
      <c r="G28" s="432"/>
      <c r="H28" s="432"/>
      <c r="I28" s="432"/>
    </row>
    <row r="29" spans="1:10" x14ac:dyDescent="0.2">
      <c r="F29" s="426"/>
      <c r="G29" s="426"/>
      <c r="H29" s="426"/>
      <c r="I29" s="426"/>
    </row>
    <row r="30" spans="1:10" x14ac:dyDescent="0.2"/>
    <row r="31" spans="1:10" x14ac:dyDescent="0.2">
      <c r="B31" s="4" t="s">
        <v>28</v>
      </c>
      <c r="F31" s="91"/>
      <c r="G31" s="4" t="s">
        <v>63</v>
      </c>
      <c r="H31" s="430"/>
      <c r="I31" s="430"/>
      <c r="J31" s="4" t="s">
        <v>8</v>
      </c>
    </row>
    <row r="32" spans="1:10" x14ac:dyDescent="0.2">
      <c r="B32" s="426"/>
      <c r="C32" s="426"/>
      <c r="D32" s="426"/>
      <c r="E32" s="426"/>
      <c r="F32" s="49" t="s">
        <v>64</v>
      </c>
      <c r="G32" s="433"/>
      <c r="H32" s="433"/>
      <c r="I32" s="433"/>
    </row>
    <row r="33" spans="2:8" ht="8.25" customHeight="1" x14ac:dyDescent="0.2"/>
    <row r="34" spans="2:8" x14ac:dyDescent="0.2">
      <c r="B34" s="428"/>
      <c r="C34" s="428"/>
      <c r="D34" s="428"/>
      <c r="E34" s="428"/>
      <c r="F34" s="428"/>
    </row>
    <row r="35" spans="2:8" x14ac:dyDescent="0.2">
      <c r="B35" s="432"/>
      <c r="C35" s="432"/>
      <c r="D35" s="432"/>
      <c r="E35" s="432"/>
      <c r="F35" s="432"/>
    </row>
    <row r="36" spans="2:8" x14ac:dyDescent="0.2">
      <c r="B36" s="4" t="s">
        <v>96</v>
      </c>
      <c r="D36" s="426"/>
      <c r="E36" s="426"/>
      <c r="F36" s="4" t="s">
        <v>97</v>
      </c>
      <c r="G36" s="427"/>
      <c r="H36" s="427"/>
    </row>
    <row r="37" spans="2:8" x14ac:dyDescent="0.2">
      <c r="B37" s="4" t="s">
        <v>66</v>
      </c>
      <c r="E37" s="428"/>
      <c r="F37" s="428"/>
    </row>
    <row r="38" spans="2:8" x14ac:dyDescent="0.2"/>
    <row r="39" spans="2:8" x14ac:dyDescent="0.2"/>
    <row r="40" spans="2:8" x14ac:dyDescent="0.2"/>
  </sheetData>
  <sheetProtection algorithmName="SHA-512" hashValue="EkeQpgXJggKxUnjRa9TnMKaTxChW5LSzL/Bis/gDZW7gjr9OMfAj7UXiVDed91SgTcnMasvj4enX4zxKeG747A==" saltValue="QyQ/O/SW3rbk8RP2pQwmjg==" spinCount="100000" sheet="1" selectLockedCells="1"/>
  <customSheetViews>
    <customSheetView guid="{4632894C-518C-4E2F-8526-65494FF60A58}" showGridLines="0" showRowCol="0" fitToPage="1" hiddenRows="1" hiddenColumns="1">
      <selection activeCell="B3" sqref="B3:D3"/>
      <pageMargins left="0.87" right="0.5" top="2.66" bottom="0.5" header="0.5" footer="0.5"/>
      <pageSetup orientation="portrait" r:id="rId1"/>
      <headerFooter alignWithMargins="0">
        <oddFooter>&amp;L&amp;8Form 351</oddFooter>
      </headerFooter>
    </customSheetView>
  </customSheetViews>
  <mergeCells count="18">
    <mergeCell ref="A2:H2"/>
    <mergeCell ref="F25:I25"/>
    <mergeCell ref="F26:I26"/>
    <mergeCell ref="F28:I28"/>
    <mergeCell ref="B3:D3"/>
    <mergeCell ref="B5:D5"/>
    <mergeCell ref="B8:J9"/>
    <mergeCell ref="D36:E36"/>
    <mergeCell ref="G36:H36"/>
    <mergeCell ref="E37:F37"/>
    <mergeCell ref="C23:D23"/>
    <mergeCell ref="B26:C28"/>
    <mergeCell ref="B35:F35"/>
    <mergeCell ref="H31:I31"/>
    <mergeCell ref="B32:E32"/>
    <mergeCell ref="F29:I29"/>
    <mergeCell ref="B34:F34"/>
    <mergeCell ref="G32:I32"/>
  </mergeCells>
  <phoneticPr fontId="22" type="noConversion"/>
  <pageMargins left="0.87" right="0.5" top="2.66" bottom="0.5" header="0.5" footer="0.5"/>
  <pageSetup orientation="portrait" r:id="rId2"/>
  <headerFooter alignWithMargins="0">
    <oddFooter>&amp;L&amp;8Form 351</oddFooter>
  </headerFooter>
  <ignoredErrors>
    <ignoredError sqref="A5 A13 A16 A19" numberStoredAsText="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E66"/>
  <sheetViews>
    <sheetView showGridLines="0" showRowColHeaders="0" workbookViewId="0">
      <selection activeCell="G46" sqref="G46"/>
    </sheetView>
  </sheetViews>
  <sheetFormatPr defaultColWidth="0" defaultRowHeight="12" zeroHeight="1" x14ac:dyDescent="0.2"/>
  <cols>
    <col min="1" max="1" width="3.5703125" style="3" customWidth="1"/>
    <col min="2" max="4" width="9.140625" style="3" customWidth="1"/>
    <col min="5" max="5" width="15.28515625" style="3" customWidth="1"/>
    <col min="6" max="6" width="12" style="3" customWidth="1"/>
    <col min="7" max="7" width="9.140625" style="3" customWidth="1"/>
    <col min="8" max="8" width="6" style="3" customWidth="1"/>
    <col min="9" max="9" width="11.7109375" style="3" customWidth="1"/>
    <col min="10" max="10" width="13.7109375" style="3" customWidth="1"/>
    <col min="11" max="16384" width="9.140625" style="3" hidden="1"/>
  </cols>
  <sheetData>
    <row r="1" spans="1:31" ht="26.25" customHeight="1" thickBot="1" x14ac:dyDescent="0.25">
      <c r="C1" s="5"/>
    </row>
    <row r="2" spans="1:31" ht="16.5" thickTop="1" x14ac:dyDescent="0.25">
      <c r="A2" s="439" t="s">
        <v>68</v>
      </c>
      <c r="B2" s="439"/>
      <c r="C2" s="439"/>
      <c r="D2" s="439"/>
      <c r="E2" s="439"/>
      <c r="F2" s="439"/>
      <c r="G2" s="439"/>
      <c r="H2" s="439"/>
      <c r="I2" s="119" t="s">
        <v>1</v>
      </c>
      <c r="J2" s="121" t="str">
        <f>IF(SwornStatement!E3&lt;&gt;0,SwornStatement!E3," ")</f>
        <v xml:space="preserve"> </v>
      </c>
    </row>
    <row r="3" spans="1:31" ht="15" x14ac:dyDescent="0.2">
      <c r="A3" s="442" t="s">
        <v>69</v>
      </c>
      <c r="B3" s="442"/>
      <c r="C3" s="442"/>
      <c r="D3" s="442"/>
      <c r="E3" s="442"/>
      <c r="F3" s="442"/>
      <c r="G3" s="442"/>
      <c r="H3" s="442"/>
      <c r="I3" s="442"/>
      <c r="J3" s="442"/>
    </row>
    <row r="4" spans="1:31" x14ac:dyDescent="0.2">
      <c r="AE4" s="3" t="str">
        <f>SwornStatement!AE4</f>
        <v xml:space="preserve"> / </v>
      </c>
    </row>
    <row r="5" spans="1:31" x14ac:dyDescent="0.2">
      <c r="A5" s="440" t="s">
        <v>70</v>
      </c>
      <c r="B5" s="440"/>
      <c r="C5" s="440"/>
      <c r="D5" s="440"/>
      <c r="E5" s="440"/>
      <c r="F5" s="440"/>
      <c r="G5" s="440"/>
      <c r="H5" s="440"/>
      <c r="I5" s="440"/>
      <c r="J5" s="440"/>
    </row>
    <row r="6" spans="1:31" ht="12.75" x14ac:dyDescent="0.2">
      <c r="A6" s="440" t="s">
        <v>71</v>
      </c>
      <c r="B6" s="440"/>
      <c r="C6" s="440"/>
      <c r="D6" s="440"/>
      <c r="E6" s="440"/>
      <c r="F6" s="443" t="str">
        <f>IF(SwornStatement!D10&lt;&gt;0,SwornStatement!D10," ")</f>
        <v xml:space="preserve"> </v>
      </c>
      <c r="G6" s="443"/>
      <c r="H6" s="443"/>
      <c r="I6" s="443"/>
    </row>
    <row r="7" spans="1:31" x14ac:dyDescent="0.2">
      <c r="A7" s="440" t="s">
        <v>72</v>
      </c>
      <c r="B7" s="440"/>
      <c r="C7" s="440"/>
      <c r="D7" s="440"/>
      <c r="E7" s="440"/>
      <c r="F7" s="440"/>
      <c r="G7" s="440"/>
      <c r="H7" s="440"/>
      <c r="I7" s="440"/>
    </row>
    <row r="8" spans="1:31" ht="7.5" customHeight="1" x14ac:dyDescent="0.2"/>
    <row r="9" spans="1:31" x14ac:dyDescent="0.2">
      <c r="A9" s="18" t="s">
        <v>49</v>
      </c>
      <c r="B9" s="441" t="str">
        <f>IF(SwornStatement!N10&lt;&gt;0,SwornStatement!N10," ")</f>
        <v xml:space="preserve"> </v>
      </c>
      <c r="C9" s="441"/>
      <c r="D9" s="441"/>
      <c r="E9" s="441"/>
      <c r="F9" s="441"/>
      <c r="G9" s="441"/>
      <c r="H9" s="441"/>
      <c r="I9" s="441"/>
    </row>
    <row r="10" spans="1:31" x14ac:dyDescent="0.2">
      <c r="B10" s="441"/>
      <c r="C10" s="441"/>
      <c r="D10" s="441"/>
      <c r="E10" s="441"/>
      <c r="F10" s="441"/>
      <c r="G10" s="441"/>
      <c r="H10" s="441"/>
      <c r="I10" s="441"/>
    </row>
    <row r="11" spans="1:31" x14ac:dyDescent="0.2">
      <c r="B11" s="441"/>
      <c r="C11" s="441"/>
      <c r="D11" s="441"/>
      <c r="E11" s="441"/>
      <c r="F11" s="441"/>
      <c r="G11" s="441"/>
      <c r="H11" s="441"/>
      <c r="I11" s="441"/>
    </row>
    <row r="12" spans="1:31" ht="6.75" customHeight="1" x14ac:dyDescent="0.2"/>
    <row r="13" spans="1:31" x14ac:dyDescent="0.2">
      <c r="A13" s="18" t="s">
        <v>53</v>
      </c>
      <c r="B13" s="440" t="s">
        <v>73</v>
      </c>
      <c r="C13" s="440"/>
      <c r="D13" s="440"/>
      <c r="E13" s="440"/>
      <c r="F13" s="440"/>
      <c r="G13" s="440"/>
      <c r="H13" s="440"/>
      <c r="I13" s="440"/>
    </row>
    <row r="14" spans="1:31" ht="12.75" x14ac:dyDescent="0.2">
      <c r="B14" s="438" t="str">
        <f>IF(SwornStatement!D7&lt;&gt;0,SwornStatement!D7," ")</f>
        <v xml:space="preserve"> </v>
      </c>
      <c r="C14" s="438"/>
      <c r="D14" s="438"/>
      <c r="E14" s="438"/>
      <c r="F14" s="438"/>
      <c r="G14" s="438"/>
      <c r="H14" s="438"/>
      <c r="I14" s="438"/>
    </row>
    <row r="15" spans="1:31" ht="12.75" x14ac:dyDescent="0.2">
      <c r="B15" s="437"/>
      <c r="C15" s="437"/>
      <c r="D15" s="437"/>
      <c r="E15" s="437"/>
      <c r="F15" s="437"/>
      <c r="G15" s="437"/>
      <c r="H15" s="437"/>
      <c r="I15" s="437"/>
    </row>
    <row r="16" spans="1:31" ht="12.75" x14ac:dyDescent="0.2">
      <c r="B16" s="437"/>
      <c r="C16" s="437"/>
      <c r="D16" s="437"/>
      <c r="E16" s="437"/>
      <c r="F16" s="437"/>
      <c r="G16" s="437"/>
      <c r="H16" s="437"/>
      <c r="I16" s="437"/>
    </row>
    <row r="17" spans="1:9" ht="7.5" customHeight="1" x14ac:dyDescent="0.2"/>
    <row r="18" spans="1:9" x14ac:dyDescent="0.2">
      <c r="A18" s="18" t="s">
        <v>56</v>
      </c>
      <c r="B18" s="3" t="s">
        <v>74</v>
      </c>
    </row>
    <row r="19" spans="1:9" x14ac:dyDescent="0.2">
      <c r="B19" s="3" t="s">
        <v>75</v>
      </c>
    </row>
    <row r="20" spans="1:9" ht="12.75" x14ac:dyDescent="0.2">
      <c r="B20" s="430"/>
      <c r="C20" s="430"/>
      <c r="D20" s="430"/>
      <c r="E20" s="430"/>
      <c r="F20" s="430"/>
      <c r="G20" s="430"/>
      <c r="H20" s="430"/>
      <c r="I20" s="430"/>
    </row>
    <row r="21" spans="1:9" ht="12.75" x14ac:dyDescent="0.2">
      <c r="B21" s="437"/>
      <c r="C21" s="437"/>
      <c r="D21" s="437"/>
      <c r="E21" s="437"/>
      <c r="F21" s="437"/>
      <c r="G21" s="437"/>
      <c r="H21" s="437"/>
      <c r="I21" s="437"/>
    </row>
    <row r="22" spans="1:9" ht="12.75" x14ac:dyDescent="0.2">
      <c r="B22" s="437"/>
      <c r="C22" s="437"/>
      <c r="D22" s="437"/>
      <c r="E22" s="437"/>
      <c r="F22" s="437"/>
      <c r="G22" s="437"/>
      <c r="H22" s="437"/>
      <c r="I22" s="437"/>
    </row>
    <row r="23" spans="1:9" ht="7.5" customHeight="1" x14ac:dyDescent="0.2"/>
    <row r="24" spans="1:9" x14ac:dyDescent="0.2">
      <c r="A24" s="18" t="s">
        <v>59</v>
      </c>
      <c r="B24" s="3" t="s">
        <v>76</v>
      </c>
    </row>
    <row r="25" spans="1:9" ht="12.75" x14ac:dyDescent="0.2">
      <c r="B25" s="430"/>
      <c r="C25" s="430"/>
      <c r="D25" s="430"/>
      <c r="E25" s="430"/>
      <c r="F25" s="430"/>
      <c r="G25" s="430"/>
      <c r="H25" s="430"/>
      <c r="I25" s="430"/>
    </row>
    <row r="26" spans="1:9" ht="12.75" x14ac:dyDescent="0.2">
      <c r="B26" s="437"/>
      <c r="C26" s="437"/>
      <c r="D26" s="437"/>
      <c r="E26" s="437"/>
      <c r="F26" s="437"/>
      <c r="G26" s="437"/>
      <c r="H26" s="437"/>
      <c r="I26" s="437"/>
    </row>
    <row r="27" spans="1:9" ht="12.75" x14ac:dyDescent="0.2">
      <c r="B27" s="437"/>
      <c r="C27" s="437"/>
      <c r="D27" s="437"/>
      <c r="E27" s="437"/>
      <c r="F27" s="437"/>
      <c r="G27" s="437"/>
      <c r="H27" s="437"/>
      <c r="I27" s="437"/>
    </row>
    <row r="28" spans="1:9" ht="7.5" customHeight="1" x14ac:dyDescent="0.2"/>
    <row r="29" spans="1:9" x14ac:dyDescent="0.2">
      <c r="A29" s="18" t="s">
        <v>77</v>
      </c>
      <c r="B29" s="3" t="s">
        <v>78</v>
      </c>
    </row>
    <row r="30" spans="1:9" ht="12.75" x14ac:dyDescent="0.2">
      <c r="B30" s="430"/>
      <c r="C30" s="430"/>
      <c r="D30" s="430"/>
      <c r="E30" s="430"/>
      <c r="F30" s="430"/>
      <c r="G30" s="430"/>
      <c r="H30" s="430"/>
      <c r="I30" s="430"/>
    </row>
    <row r="31" spans="1:9" ht="12.75" x14ac:dyDescent="0.2">
      <c r="B31" s="437"/>
      <c r="C31" s="437"/>
      <c r="D31" s="437"/>
      <c r="E31" s="437"/>
      <c r="F31" s="437"/>
      <c r="G31" s="437"/>
      <c r="H31" s="437"/>
      <c r="I31" s="437"/>
    </row>
    <row r="32" spans="1:9" ht="12.75" x14ac:dyDescent="0.2">
      <c r="B32" s="437"/>
      <c r="C32" s="437"/>
      <c r="D32" s="437"/>
      <c r="E32" s="437"/>
      <c r="F32" s="437"/>
      <c r="G32" s="437"/>
      <c r="H32" s="437"/>
      <c r="I32" s="437"/>
    </row>
    <row r="33" spans="1:10" ht="8.25" customHeight="1" x14ac:dyDescent="0.2"/>
    <row r="34" spans="1:10" x14ac:dyDescent="0.2">
      <c r="A34" s="440" t="s">
        <v>86</v>
      </c>
      <c r="B34" s="440"/>
      <c r="C34" s="440"/>
      <c r="D34" s="440"/>
      <c r="E34" s="440"/>
    </row>
    <row r="35" spans="1:10" x14ac:dyDescent="0.2">
      <c r="B35" s="440" t="s">
        <v>79</v>
      </c>
      <c r="C35" s="440"/>
      <c r="D35" s="440"/>
      <c r="E35" s="440"/>
      <c r="F35" s="440"/>
      <c r="G35" s="440"/>
      <c r="H35" s="440"/>
      <c r="I35" s="440"/>
      <c r="J35" s="440"/>
    </row>
    <row r="36" spans="1:10" x14ac:dyDescent="0.2">
      <c r="B36" s="440" t="s">
        <v>80</v>
      </c>
      <c r="C36" s="440"/>
      <c r="D36" s="440"/>
      <c r="E36" s="440"/>
      <c r="F36" s="440"/>
      <c r="G36" s="440"/>
      <c r="H36" s="440"/>
      <c r="I36" s="440"/>
      <c r="J36" s="440"/>
    </row>
    <row r="37" spans="1:10" x14ac:dyDescent="0.2">
      <c r="A37" s="440" t="s">
        <v>95</v>
      </c>
      <c r="B37" s="440"/>
      <c r="C37" s="440"/>
      <c r="D37" s="440"/>
      <c r="E37" s="440"/>
      <c r="F37" s="440"/>
      <c r="G37" s="440"/>
      <c r="H37" s="440"/>
      <c r="I37" s="440"/>
      <c r="J37" s="440"/>
    </row>
    <row r="38" spans="1:10" x14ac:dyDescent="0.2">
      <c r="B38" s="440" t="s">
        <v>81</v>
      </c>
      <c r="C38" s="440"/>
      <c r="D38" s="440"/>
      <c r="E38" s="440"/>
      <c r="F38" s="440"/>
      <c r="G38" s="440"/>
      <c r="H38" s="440"/>
      <c r="I38" s="440"/>
      <c r="J38" s="440"/>
    </row>
    <row r="39" spans="1:10" x14ac:dyDescent="0.2">
      <c r="A39" s="440" t="s">
        <v>82</v>
      </c>
      <c r="B39" s="440"/>
      <c r="C39" s="440"/>
      <c r="D39" s="440"/>
      <c r="E39" s="440"/>
      <c r="F39" s="440"/>
      <c r="G39" s="440"/>
      <c r="H39" s="440"/>
      <c r="I39" s="440"/>
      <c r="J39" s="440"/>
    </row>
    <row r="40" spans="1:10" x14ac:dyDescent="0.2">
      <c r="A40" s="440" t="s">
        <v>83</v>
      </c>
      <c r="B40" s="440"/>
      <c r="C40" s="440"/>
      <c r="D40" s="440"/>
      <c r="E40" s="440"/>
      <c r="F40" s="440"/>
      <c r="G40" s="440"/>
      <c r="H40" s="440"/>
      <c r="I40" s="440"/>
      <c r="J40" s="440"/>
    </row>
    <row r="41" spans="1:10" x14ac:dyDescent="0.2">
      <c r="B41" s="440" t="s">
        <v>84</v>
      </c>
      <c r="C41" s="440"/>
      <c r="D41" s="440"/>
      <c r="E41" s="440"/>
      <c r="F41" s="440"/>
      <c r="G41" s="440"/>
      <c r="H41" s="440"/>
      <c r="I41" s="440"/>
      <c r="J41" s="440"/>
    </row>
    <row r="42" spans="1:10" x14ac:dyDescent="0.2">
      <c r="A42" s="440" t="s">
        <v>85</v>
      </c>
      <c r="B42" s="440"/>
      <c r="C42" s="440"/>
      <c r="D42" s="440"/>
      <c r="E42" s="440"/>
      <c r="F42" s="440"/>
      <c r="G42" s="440"/>
      <c r="H42" s="440"/>
      <c r="I42" s="440"/>
      <c r="J42" s="440"/>
    </row>
    <row r="43" spans="1:10" ht="7.5" customHeight="1" x14ac:dyDescent="0.2"/>
    <row r="44" spans="1:10" x14ac:dyDescent="0.2">
      <c r="B44" s="440" t="s">
        <v>87</v>
      </c>
      <c r="C44" s="440"/>
      <c r="D44" s="440"/>
      <c r="E44" s="440"/>
      <c r="F44" s="440"/>
      <c r="G44" s="440"/>
      <c r="H44" s="440"/>
      <c r="I44" s="440"/>
      <c r="J44" s="440"/>
    </row>
    <row r="45" spans="1:10" ht="7.5" customHeight="1" x14ac:dyDescent="0.2"/>
    <row r="46" spans="1:10" ht="12.75" x14ac:dyDescent="0.2">
      <c r="A46" s="440" t="s">
        <v>88</v>
      </c>
      <c r="B46" s="440"/>
      <c r="C46" s="440"/>
      <c r="D46" s="440"/>
      <c r="E46" s="440"/>
      <c r="F46" s="440"/>
      <c r="G46" s="91"/>
      <c r="H46" s="3" t="s">
        <v>63</v>
      </c>
      <c r="I46" s="430"/>
      <c r="J46" s="430"/>
    </row>
    <row r="47" spans="1:10" ht="16.5" customHeight="1" x14ac:dyDescent="0.2">
      <c r="A47" s="445" t="str">
        <f>"STATE OF MICHIGAN
COUNTY OF "&amp;F6</f>
        <v xml:space="preserve">STATE OF MICHIGAN
COUNTY OF  </v>
      </c>
      <c r="B47" s="446"/>
      <c r="C47" s="446"/>
      <c r="F47" s="444"/>
      <c r="G47" s="444"/>
      <c r="H47" s="444"/>
      <c r="I47" s="444"/>
      <c r="J47" s="3" t="s">
        <v>26</v>
      </c>
    </row>
    <row r="48" spans="1:10" ht="10.5" customHeight="1" x14ac:dyDescent="0.2">
      <c r="A48" s="445"/>
      <c r="B48" s="446"/>
      <c r="C48" s="446"/>
      <c r="F48" s="426"/>
      <c r="G48" s="426"/>
      <c r="H48" s="426"/>
      <c r="I48" s="426"/>
    </row>
    <row r="49" spans="1:10" ht="19.5" customHeight="1" x14ac:dyDescent="0.2">
      <c r="A49" s="446"/>
      <c r="B49" s="446"/>
      <c r="C49" s="446"/>
      <c r="E49" s="19" t="s">
        <v>62</v>
      </c>
      <c r="F49" s="444"/>
      <c r="G49" s="444"/>
      <c r="H49" s="444"/>
      <c r="I49" s="444"/>
      <c r="J49" s="3" t="s">
        <v>26</v>
      </c>
    </row>
    <row r="50" spans="1:10" ht="10.5" customHeight="1" x14ac:dyDescent="0.2">
      <c r="A50" s="17"/>
      <c r="B50" s="17"/>
      <c r="C50" s="17"/>
      <c r="F50" s="426"/>
      <c r="G50" s="426"/>
      <c r="H50" s="426"/>
      <c r="I50" s="426"/>
    </row>
    <row r="51" spans="1:10" ht="10.5" customHeight="1" x14ac:dyDescent="0.2">
      <c r="A51" s="17"/>
      <c r="B51" s="17"/>
      <c r="C51" s="17"/>
    </row>
    <row r="52" spans="1:10" ht="12.75" x14ac:dyDescent="0.2">
      <c r="A52" s="440" t="s">
        <v>89</v>
      </c>
      <c r="B52" s="440"/>
      <c r="C52" s="440"/>
      <c r="D52" s="440"/>
      <c r="E52" s="440"/>
      <c r="F52" s="440"/>
      <c r="G52" s="91"/>
      <c r="H52" s="3" t="s">
        <v>63</v>
      </c>
      <c r="I52" s="430"/>
      <c r="J52" s="430"/>
    </row>
    <row r="53" spans="1:10" ht="12.75" customHeight="1" x14ac:dyDescent="0.2">
      <c r="A53" s="3" t="s">
        <v>8</v>
      </c>
      <c r="B53" s="430"/>
      <c r="C53" s="430"/>
      <c r="D53" s="430"/>
      <c r="E53" s="430"/>
      <c r="F53" s="430"/>
      <c r="G53" s="430"/>
      <c r="H53" s="430"/>
      <c r="I53" s="430"/>
      <c r="J53" s="430"/>
    </row>
    <row r="54" spans="1:10" ht="12.75" customHeight="1" x14ac:dyDescent="0.2">
      <c r="B54" s="437"/>
      <c r="C54" s="437"/>
      <c r="D54" s="437"/>
      <c r="E54" s="437"/>
      <c r="F54" s="437"/>
      <c r="G54" s="437"/>
      <c r="H54" s="437"/>
      <c r="I54" s="437"/>
      <c r="J54" s="437"/>
    </row>
    <row r="55" spans="1:10" ht="5.25" customHeight="1" x14ac:dyDescent="0.2"/>
    <row r="56" spans="1:10" x14ac:dyDescent="0.2">
      <c r="F56" s="444"/>
      <c r="G56" s="444"/>
      <c r="H56" s="444"/>
      <c r="I56" s="444"/>
      <c r="J56" s="444"/>
    </row>
    <row r="57" spans="1:10" ht="12.75" x14ac:dyDescent="0.2">
      <c r="F57" s="432"/>
      <c r="G57" s="432"/>
      <c r="H57" s="432"/>
      <c r="I57" s="432"/>
      <c r="J57" s="432"/>
    </row>
    <row r="58" spans="1:10" ht="17.25" customHeight="1" x14ac:dyDescent="0.2">
      <c r="A58" s="3" t="s">
        <v>91</v>
      </c>
      <c r="D58" s="444"/>
      <c r="E58" s="444"/>
      <c r="F58" s="3" t="s">
        <v>65</v>
      </c>
      <c r="G58" s="444"/>
      <c r="H58" s="444"/>
      <c r="I58" s="3" t="s">
        <v>90</v>
      </c>
    </row>
    <row r="59" spans="1:10" ht="20.25" customHeight="1" x14ac:dyDescent="0.2">
      <c r="A59" s="3" t="s">
        <v>92</v>
      </c>
      <c r="F59" s="3" t="s">
        <v>93</v>
      </c>
    </row>
    <row r="60" spans="1:10" ht="12" customHeight="1" x14ac:dyDescent="0.2">
      <c r="A60" s="430"/>
      <c r="B60" s="430"/>
      <c r="C60" s="430"/>
      <c r="D60" s="430"/>
      <c r="F60" s="430"/>
      <c r="G60" s="430"/>
      <c r="H60" s="430"/>
      <c r="I60" s="430"/>
    </row>
    <row r="61" spans="1:10" ht="12.75" x14ac:dyDescent="0.2">
      <c r="A61" s="430"/>
      <c r="B61" s="430"/>
      <c r="C61" s="430"/>
      <c r="D61" s="430"/>
      <c r="F61" s="430"/>
      <c r="G61" s="430"/>
      <c r="H61" s="430"/>
      <c r="I61" s="430"/>
    </row>
    <row r="62" spans="1:10" ht="12.75" x14ac:dyDescent="0.2">
      <c r="A62" s="430"/>
      <c r="B62" s="430"/>
      <c r="C62" s="430"/>
      <c r="D62" s="430"/>
      <c r="F62" s="430"/>
      <c r="G62" s="430"/>
      <c r="H62" s="430"/>
      <c r="I62" s="430"/>
    </row>
    <row r="63" spans="1:10" ht="12.75" x14ac:dyDescent="0.2">
      <c r="A63" s="430"/>
      <c r="B63" s="430"/>
      <c r="C63" s="430"/>
      <c r="D63" s="430"/>
      <c r="F63" s="430"/>
      <c r="G63" s="430"/>
      <c r="H63" s="430"/>
      <c r="I63" s="430"/>
    </row>
    <row r="64" spans="1:10" ht="15.75" customHeight="1" x14ac:dyDescent="0.2">
      <c r="A64" s="404" t="s">
        <v>94</v>
      </c>
      <c r="B64" s="404"/>
      <c r="C64" s="404"/>
      <c r="D64" s="404"/>
      <c r="E64" s="404"/>
      <c r="F64" s="404"/>
      <c r="G64" s="404"/>
      <c r="H64" s="404"/>
      <c r="I64" s="404"/>
      <c r="J64" s="404"/>
    </row>
    <row r="65" x14ac:dyDescent="0.2"/>
    <row r="66" x14ac:dyDescent="0.2"/>
  </sheetData>
  <sheetProtection password="DFA9" sheet="1" selectLockedCells="1"/>
  <customSheetViews>
    <customSheetView guid="{4632894C-518C-4E2F-8526-65494FF60A58}" showGridLines="0" showRowCol="0" fitToPage="1" hiddenRows="1" hiddenColumns="1">
      <selection activeCell="B15" sqref="B15:I15"/>
      <pageMargins left="0.63" right="0.37" top="2.74" bottom="0.6" header="0.5" footer="0.38"/>
      <pageSetup paperSize="5" scale="97" orientation="portrait" r:id="rId1"/>
      <headerFooter alignWithMargins="0">
        <oddFooter>&amp;L&amp;8Form 7425</oddFooter>
      </headerFooter>
    </customSheetView>
  </customSheetViews>
  <mergeCells count="54">
    <mergeCell ref="F62:I62"/>
    <mergeCell ref="F50:I50"/>
    <mergeCell ref="A46:F46"/>
    <mergeCell ref="F47:I47"/>
    <mergeCell ref="A64:J64"/>
    <mergeCell ref="A52:F52"/>
    <mergeCell ref="B53:J53"/>
    <mergeCell ref="B54:J54"/>
    <mergeCell ref="F56:J56"/>
    <mergeCell ref="G58:H58"/>
    <mergeCell ref="D58:E58"/>
    <mergeCell ref="F57:J57"/>
    <mergeCell ref="A60:D60"/>
    <mergeCell ref="A61:D61"/>
    <mergeCell ref="I52:J52"/>
    <mergeCell ref="A62:D62"/>
    <mergeCell ref="A63:D63"/>
    <mergeCell ref="F63:I63"/>
    <mergeCell ref="F60:I60"/>
    <mergeCell ref="F61:I61"/>
    <mergeCell ref="B35:J35"/>
    <mergeCell ref="A37:J37"/>
    <mergeCell ref="B36:J36"/>
    <mergeCell ref="A34:E34"/>
    <mergeCell ref="F49:I49"/>
    <mergeCell ref="A47:C49"/>
    <mergeCell ref="B44:J44"/>
    <mergeCell ref="B38:J38"/>
    <mergeCell ref="B41:J41"/>
    <mergeCell ref="A42:J42"/>
    <mergeCell ref="A40:J40"/>
    <mergeCell ref="A39:J39"/>
    <mergeCell ref="I46:J46"/>
    <mergeCell ref="F48:I48"/>
    <mergeCell ref="A2:H2"/>
    <mergeCell ref="A7:I7"/>
    <mergeCell ref="B9:I11"/>
    <mergeCell ref="B13:I13"/>
    <mergeCell ref="A3:J3"/>
    <mergeCell ref="F6:I6"/>
    <mergeCell ref="A5:J5"/>
    <mergeCell ref="A6:E6"/>
    <mergeCell ref="B31:I31"/>
    <mergeCell ref="B32:I32"/>
    <mergeCell ref="B14:I14"/>
    <mergeCell ref="B15:I15"/>
    <mergeCell ref="B16:I16"/>
    <mergeCell ref="B20:I20"/>
    <mergeCell ref="B21:I21"/>
    <mergeCell ref="B22:I22"/>
    <mergeCell ref="B25:I25"/>
    <mergeCell ref="B26:I26"/>
    <mergeCell ref="B27:I27"/>
    <mergeCell ref="B30:I30"/>
  </mergeCells>
  <phoneticPr fontId="22" type="noConversion"/>
  <pageMargins left="0.63" right="0.37" top="2.74" bottom="0.6" header="0.5" footer="0.38"/>
  <pageSetup paperSize="5" scale="98" orientation="portrait" r:id="rId2"/>
  <headerFooter alignWithMargins="0">
    <oddFooter>&amp;L&amp;8Form 7425</oddFooter>
  </headerFooter>
  <ignoredErrors>
    <ignoredError sqref="A9 A13 A18 A24 A29" numberStoredAsText="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E55"/>
  <sheetViews>
    <sheetView showGridLines="0" showRowColHeaders="0" zoomScaleNormal="100" workbookViewId="0">
      <selection activeCell="E22" sqref="E22:K22"/>
    </sheetView>
  </sheetViews>
  <sheetFormatPr defaultColWidth="0" defaultRowHeight="12.75" zeroHeight="1" x14ac:dyDescent="0.2"/>
  <cols>
    <col min="1" max="2" width="9.140625" customWidth="1"/>
    <col min="3" max="3" width="7.7109375" customWidth="1"/>
    <col min="4" max="4" width="6.7109375" customWidth="1"/>
    <col min="5" max="5" width="3" customWidth="1"/>
    <col min="6" max="6" width="12.140625" customWidth="1"/>
    <col min="7" max="7" width="8.28515625" customWidth="1"/>
    <col min="8" max="10" width="9.140625" customWidth="1"/>
    <col min="11" max="11" width="13.140625" customWidth="1"/>
    <col min="12" max="12" width="14.28515625" customWidth="1"/>
    <col min="13" max="16384" width="9.140625" hidden="1"/>
  </cols>
  <sheetData>
    <row r="1" spans="1:31" ht="30" customHeight="1" thickBot="1" x14ac:dyDescent="0.25">
      <c r="A1" s="3"/>
      <c r="B1" s="3"/>
      <c r="C1" s="5"/>
      <c r="D1" s="3"/>
      <c r="E1" s="3"/>
      <c r="F1" s="3"/>
      <c r="G1" s="3"/>
      <c r="H1" s="3"/>
      <c r="I1" s="3"/>
      <c r="J1" s="3"/>
      <c r="K1" s="3"/>
      <c r="L1" s="3"/>
    </row>
    <row r="2" spans="1:31" ht="16.5" thickTop="1" x14ac:dyDescent="0.25">
      <c r="A2" s="439" t="s">
        <v>204</v>
      </c>
      <c r="B2" s="439"/>
      <c r="C2" s="439"/>
      <c r="D2" s="439"/>
      <c r="E2" s="439"/>
      <c r="F2" s="439"/>
      <c r="G2" s="439"/>
      <c r="H2" s="439"/>
      <c r="I2" s="439"/>
      <c r="J2" s="439"/>
      <c r="K2" s="119" t="s">
        <v>1</v>
      </c>
      <c r="L2" s="121" t="str">
        <f>IF(SwornStatement!E3&lt;&gt;0,SwornStatement!E3," ")</f>
        <v xml:space="preserve"> </v>
      </c>
    </row>
    <row r="3" spans="1:31" ht="15" x14ac:dyDescent="0.2">
      <c r="A3" s="442" t="s">
        <v>69</v>
      </c>
      <c r="B3" s="442"/>
      <c r="C3" s="442"/>
      <c r="D3" s="442"/>
      <c r="E3" s="442"/>
      <c r="F3" s="442"/>
      <c r="G3" s="442"/>
      <c r="H3" s="442"/>
      <c r="I3" s="442"/>
      <c r="J3" s="442"/>
      <c r="K3" s="442"/>
      <c r="L3" s="442"/>
    </row>
    <row r="4" spans="1:31" ht="15" x14ac:dyDescent="0.2">
      <c r="A4" s="100"/>
      <c r="B4" s="100"/>
      <c r="C4" s="100"/>
      <c r="D4" s="100"/>
      <c r="E4" s="100"/>
      <c r="F4" s="100"/>
      <c r="G4" s="100"/>
      <c r="H4" s="100"/>
      <c r="I4" s="100"/>
      <c r="J4" s="100"/>
      <c r="K4" s="100"/>
      <c r="L4" s="100"/>
      <c r="AE4" t="str">
        <f>SwornStatement!AE4</f>
        <v xml:space="preserve"> / </v>
      </c>
    </row>
    <row r="5" spans="1:31" x14ac:dyDescent="0.2">
      <c r="A5" s="39" t="s">
        <v>193</v>
      </c>
      <c r="B5" s="390" t="str">
        <f>IF(SwornStatement!N10&lt;&gt;0,SwornStatement!N10," ")</f>
        <v xml:space="preserve"> </v>
      </c>
      <c r="C5" s="332"/>
      <c r="D5" s="332"/>
      <c r="E5" s="332"/>
      <c r="F5" s="332"/>
      <c r="G5" s="332"/>
      <c r="H5" s="332"/>
      <c r="I5" s="332"/>
      <c r="J5" s="332"/>
      <c r="K5" s="332"/>
      <c r="L5" s="332"/>
      <c r="N5" t="str">
        <f>SwornStatement!J24</f>
        <v>Excavating</v>
      </c>
    </row>
    <row r="6" spans="1:31" x14ac:dyDescent="0.2">
      <c r="A6" s="39" t="s">
        <v>44</v>
      </c>
      <c r="B6" s="454" t="str">
        <f>IF(SwornStatement!D7&lt;&gt;0,SwornStatement!D7," ")</f>
        <v xml:space="preserve"> </v>
      </c>
      <c r="C6" s="454"/>
      <c r="D6" s="454"/>
      <c r="E6" s="454"/>
      <c r="F6" s="454"/>
      <c r="G6" s="454"/>
      <c r="H6" s="454"/>
      <c r="I6" s="454"/>
      <c r="J6" s="454"/>
      <c r="K6" s="454"/>
      <c r="L6" s="454"/>
      <c r="N6" t="str">
        <f>SwornStatement!J27</f>
        <v>Lawn</v>
      </c>
    </row>
    <row r="7" spans="1:31" x14ac:dyDescent="0.2">
      <c r="B7" s="454"/>
      <c r="C7" s="454"/>
      <c r="D7" s="454"/>
      <c r="E7" s="454"/>
      <c r="F7" s="454"/>
      <c r="G7" s="454"/>
      <c r="H7" s="454"/>
      <c r="I7" s="454"/>
      <c r="J7" s="454"/>
      <c r="K7" s="454"/>
      <c r="L7" s="454"/>
      <c r="N7" t="str">
        <f>SwornStatement!J30</f>
        <v>Exterior/Interior/Drive</v>
      </c>
    </row>
    <row r="8" spans="1:31" x14ac:dyDescent="0.2">
      <c r="A8" s="39" t="s">
        <v>203</v>
      </c>
      <c r="G8" s="456"/>
      <c r="H8" s="453"/>
      <c r="I8" s="453"/>
      <c r="J8" s="453"/>
      <c r="K8" s="453"/>
      <c r="N8" t="str">
        <f>SwornStatement!J33</f>
        <v>Connect Fee</v>
      </c>
    </row>
    <row r="9" spans="1:31" x14ac:dyDescent="0.2">
      <c r="A9" s="456"/>
      <c r="B9" s="456"/>
      <c r="C9" s="456"/>
      <c r="D9" s="456"/>
      <c r="E9" s="456"/>
      <c r="F9" s="456"/>
      <c r="G9" s="456"/>
      <c r="H9" s="456"/>
      <c r="I9" s="456"/>
      <c r="J9" s="456"/>
      <c r="K9" s="456"/>
      <c r="N9" t="str">
        <f>SwornStatement!J36</f>
        <v>Connect Fee</v>
      </c>
    </row>
    <row r="10" spans="1:31" x14ac:dyDescent="0.2">
      <c r="A10" s="39" t="s">
        <v>194</v>
      </c>
      <c r="D10" s="457"/>
      <c r="E10" s="457"/>
      <c r="F10" s="457"/>
      <c r="G10" s="457"/>
      <c r="H10" s="457"/>
      <c r="I10" s="457"/>
      <c r="N10" t="str">
        <f>SwornStatement!J39</f>
        <v>Rough/Finish/Trusses</v>
      </c>
    </row>
    <row r="11" spans="1:31" x14ac:dyDescent="0.2">
      <c r="A11" s="39" t="s">
        <v>195</v>
      </c>
      <c r="N11" t="str">
        <f>SwornStatement!J42</f>
        <v>Rough Carpentry</v>
      </c>
    </row>
    <row r="12" spans="1:31" x14ac:dyDescent="0.2">
      <c r="A12" s="39" t="s">
        <v>196</v>
      </c>
      <c r="B12" s="102"/>
      <c r="C12" s="39" t="s">
        <v>197</v>
      </c>
      <c r="D12" s="91"/>
      <c r="E12" s="49" t="s">
        <v>18</v>
      </c>
      <c r="F12" s="398" t="str">
        <f>IF(SwornStatement!D10&lt;&gt;0,SwornStatement!D10," ")</f>
        <v xml:space="preserve"> </v>
      </c>
      <c r="G12" s="398"/>
      <c r="H12" s="458"/>
      <c r="I12" s="458"/>
      <c r="J12" s="39" t="s">
        <v>205</v>
      </c>
      <c r="N12" t="str">
        <f>SwornStatement!J51</f>
        <v>Rough and Finish</v>
      </c>
    </row>
    <row r="13" spans="1:31" x14ac:dyDescent="0.2">
      <c r="A13" s="447"/>
      <c r="B13" s="447"/>
      <c r="C13" s="447"/>
      <c r="D13" s="447"/>
      <c r="E13" s="447"/>
      <c r="F13" s="447"/>
      <c r="G13" s="447"/>
      <c r="H13" s="447"/>
      <c r="I13" s="447"/>
      <c r="J13" s="447"/>
      <c r="K13" s="447"/>
      <c r="N13" t="str">
        <f>SwornStatement!J54</f>
        <v>Rough and Finish</v>
      </c>
    </row>
    <row r="14" spans="1:31" x14ac:dyDescent="0.2">
      <c r="N14" t="str">
        <f>SwornStatement!J57</f>
        <v>Rough/Finish/Air</v>
      </c>
    </row>
    <row r="15" spans="1:31" x14ac:dyDescent="0.2">
      <c r="A15" s="39" t="s">
        <v>198</v>
      </c>
      <c r="N15" t="str">
        <f>SwornStatement!J60</f>
        <v>Well</v>
      </c>
    </row>
    <row r="16" spans="1:31" x14ac:dyDescent="0.2">
      <c r="A16" s="39" t="s">
        <v>199</v>
      </c>
      <c r="N16" t="str">
        <f>SwornStatement!J63</f>
        <v>Fireplace</v>
      </c>
    </row>
    <row r="17" spans="1:14" x14ac:dyDescent="0.2">
      <c r="A17" s="39" t="s">
        <v>200</v>
      </c>
      <c r="N17" t="str">
        <f>SwornStatement!J66</f>
        <v>Tile: Master Bath</v>
      </c>
    </row>
    <row r="18" spans="1:14" x14ac:dyDescent="0.2">
      <c r="A18" s="39" t="s">
        <v>201</v>
      </c>
      <c r="N18" t="str">
        <f>SwornStatement!J69</f>
        <v>Kitchen/Bath Cabinetry</v>
      </c>
    </row>
    <row r="19" spans="1:14" x14ac:dyDescent="0.2">
      <c r="N19" t="str">
        <f>SwornStatement!J72</f>
        <v>Rough Plumbing</v>
      </c>
    </row>
    <row r="20" spans="1:14" x14ac:dyDescent="0.2">
      <c r="E20" s="447"/>
      <c r="F20" s="447"/>
      <c r="G20" s="447"/>
      <c r="H20" s="447"/>
      <c r="I20" s="447"/>
      <c r="J20" s="447"/>
      <c r="K20" s="447"/>
      <c r="N20" t="str">
        <f>SwornStatement!J75</f>
        <v>Permit and fees</v>
      </c>
    </row>
    <row r="21" spans="1:14" x14ac:dyDescent="0.2">
      <c r="E21" s="497" t="s">
        <v>268</v>
      </c>
      <c r="F21" s="449"/>
      <c r="G21" s="449"/>
      <c r="H21" s="449"/>
      <c r="I21" s="449"/>
      <c r="J21" s="449"/>
      <c r="K21" s="449"/>
      <c r="N21" t="str">
        <f>SwornStatement!J78</f>
        <v>Dumpster/PortaJon</v>
      </c>
    </row>
    <row r="22" spans="1:14" x14ac:dyDescent="0.2">
      <c r="E22" s="447"/>
      <c r="F22" s="447"/>
      <c r="G22" s="447"/>
      <c r="H22" s="447"/>
      <c r="I22" s="447"/>
      <c r="J22" s="447"/>
      <c r="K22" s="447"/>
      <c r="N22" t="str">
        <f>SwornStatement!J81</f>
        <v>Final Home Clean</v>
      </c>
    </row>
    <row r="23" spans="1:14" x14ac:dyDescent="0.2">
      <c r="E23" s="452"/>
      <c r="F23" s="452"/>
      <c r="G23" s="452"/>
      <c r="H23" s="452"/>
      <c r="I23" s="452"/>
      <c r="J23" s="452"/>
      <c r="K23" s="452"/>
      <c r="N23" t="str">
        <f>SwornStatement!J84</f>
        <v>Rough Frame</v>
      </c>
    </row>
    <row r="24" spans="1:14" x14ac:dyDescent="0.2">
      <c r="A24" s="39" t="s">
        <v>60</v>
      </c>
      <c r="B24" s="455"/>
      <c r="C24" s="455"/>
      <c r="N24" t="str">
        <f>SwornStatement!J87</f>
        <v>Roofing Materials and Labor</v>
      </c>
    </row>
    <row r="25" spans="1:14" x14ac:dyDescent="0.2">
      <c r="A25" s="39"/>
      <c r="F25" s="446"/>
      <c r="G25" s="446"/>
      <c r="H25" s="446"/>
      <c r="I25" s="446"/>
      <c r="J25" s="446"/>
      <c r="K25" s="446"/>
      <c r="N25" t="str">
        <f>SwornStatement!J90</f>
        <v>Windows/Door Install</v>
      </c>
    </row>
    <row r="26" spans="1:14" x14ac:dyDescent="0.2">
      <c r="A26" s="39"/>
      <c r="F26" s="446"/>
      <c r="G26" s="446"/>
      <c r="H26" s="446"/>
      <c r="I26" s="446"/>
      <c r="J26" s="446"/>
      <c r="K26" s="446"/>
      <c r="N26" t="str">
        <f>SwornStatement!J93</f>
        <v>Siding</v>
      </c>
    </row>
    <row r="27" spans="1:14" x14ac:dyDescent="0.2">
      <c r="E27" s="101" t="s">
        <v>202</v>
      </c>
      <c r="F27" s="453"/>
      <c r="G27" s="453"/>
      <c r="H27" s="453"/>
      <c r="I27" s="453"/>
      <c r="J27" s="453"/>
      <c r="K27" s="453"/>
      <c r="N27" t="str">
        <f>SwornStatement!J96</f>
        <v>Insulation</v>
      </c>
    </row>
    <row r="28" spans="1:14" x14ac:dyDescent="0.2">
      <c r="E28" s="101"/>
      <c r="N28" t="str">
        <f>SwornStatement!J99</f>
        <v>Drywall Hang and Finish</v>
      </c>
    </row>
    <row r="29" spans="1:14" x14ac:dyDescent="0.2">
      <c r="E29" s="39" t="s">
        <v>8</v>
      </c>
      <c r="F29" s="450"/>
      <c r="G29" s="451"/>
      <c r="H29" s="451"/>
      <c r="I29" s="451"/>
      <c r="J29" s="451"/>
      <c r="K29" s="451"/>
      <c r="N29" t="str">
        <f>SwornStatement!J104</f>
        <v>Garage Door Install</v>
      </c>
    </row>
    <row r="30" spans="1:14" x14ac:dyDescent="0.2">
      <c r="F30" s="448" t="s">
        <v>206</v>
      </c>
      <c r="G30" s="449"/>
      <c r="H30" s="449"/>
      <c r="I30" s="449"/>
      <c r="J30" s="449"/>
      <c r="K30" s="449"/>
      <c r="N30" t="str">
        <f>SwornStatement!J107</f>
        <v>Painting Labor/Material</v>
      </c>
    </row>
    <row r="31" spans="1:14" x14ac:dyDescent="0.2">
      <c r="F31" s="447"/>
      <c r="G31" s="447"/>
      <c r="H31" s="447"/>
      <c r="I31" s="447"/>
      <c r="J31" s="447"/>
      <c r="K31" s="447"/>
      <c r="N31" t="str">
        <f>SwornStatement!J110</f>
        <v>Finish Carpentry</v>
      </c>
    </row>
    <row r="32" spans="1:14" x14ac:dyDescent="0.2">
      <c r="F32" s="448" t="s">
        <v>207</v>
      </c>
      <c r="G32" s="449"/>
      <c r="H32" s="449"/>
      <c r="I32" s="449"/>
      <c r="J32" s="449"/>
      <c r="K32" s="449"/>
      <c r="N32" t="str">
        <f>SwornStatement!J113</f>
        <v>Hardwood Floor Install</v>
      </c>
    </row>
    <row r="33" spans="6:14" x14ac:dyDescent="0.2">
      <c r="F33" s="447"/>
      <c r="G33" s="447"/>
      <c r="H33" s="447"/>
      <c r="I33" s="447"/>
      <c r="J33" s="447"/>
      <c r="K33" s="447"/>
      <c r="N33" t="str">
        <f>SwornStatement!J116</f>
        <v>Service Labor/Install Total</v>
      </c>
    </row>
    <row r="34" spans="6:14" x14ac:dyDescent="0.2">
      <c r="N34" t="str">
        <f>SwornStatement!J119</f>
        <v>Final Grading</v>
      </c>
    </row>
    <row r="35" spans="6:14" x14ac:dyDescent="0.2">
      <c r="N35" t="str">
        <f>SwornStatement!J122</f>
        <v>Electrical Fixtures</v>
      </c>
    </row>
    <row r="36" spans="6:14" x14ac:dyDescent="0.2">
      <c r="N36" t="str">
        <f>SwornStatement!J125</f>
        <v>Carpeting</v>
      </c>
    </row>
    <row r="37" spans="6:14" x14ac:dyDescent="0.2">
      <c r="N37" t="str">
        <f>SwornStatement!J128</f>
        <v>Floor Covering</v>
      </c>
    </row>
    <row r="38" spans="6:14" hidden="1" x14ac:dyDescent="0.2">
      <c r="N38" t="str">
        <f>SwornStatement!J131</f>
        <v>Built-in Appliance</v>
      </c>
    </row>
    <row r="39" spans="6:14" hidden="1" x14ac:dyDescent="0.2">
      <c r="N39" t="str">
        <f>SwornStatement!J134</f>
        <v>Well</v>
      </c>
    </row>
    <row r="40" spans="6:14" hidden="1" x14ac:dyDescent="0.2">
      <c r="N40" t="str">
        <f>SwornStatement!J137</f>
        <v>Septic</v>
      </c>
    </row>
    <row r="41" spans="6:14" hidden="1" x14ac:dyDescent="0.2">
      <c r="N41" t="str">
        <f>SwornStatement!J140</f>
        <v>Fireplace</v>
      </c>
    </row>
    <row r="42" spans="6:14" hidden="1" x14ac:dyDescent="0.2">
      <c r="N42" t="str">
        <f>SwornStatement!J143</f>
        <v>Driveway Paving</v>
      </c>
    </row>
    <row r="43" spans="6:14" hidden="1" x14ac:dyDescent="0.2">
      <c r="N43" t="str">
        <f>SwornStatement!J146</f>
        <v>Lumber and Supplies</v>
      </c>
    </row>
    <row r="44" spans="6:14" hidden="1" x14ac:dyDescent="0.2">
      <c r="N44" t="str">
        <f>SwornStatement!J149</f>
        <v>Foundation</v>
      </c>
    </row>
    <row r="45" spans="6:14" hidden="1" x14ac:dyDescent="0.2">
      <c r="N45" t="str">
        <f>SwornStatement!J152</f>
        <v>HVAC System</v>
      </c>
    </row>
    <row r="46" spans="6:14" hidden="1" x14ac:dyDescent="0.2">
      <c r="N46">
        <f>SwornStatement!J157</f>
        <v>0</v>
      </c>
    </row>
    <row r="47" spans="6:14" hidden="1" x14ac:dyDescent="0.2">
      <c r="N47">
        <f>SwornStatement!J160</f>
        <v>0</v>
      </c>
    </row>
    <row r="48" spans="6:14" hidden="1" x14ac:dyDescent="0.2">
      <c r="N48">
        <f>SwornStatement!J163</f>
        <v>0</v>
      </c>
    </row>
    <row r="49" spans="14:14" hidden="1" x14ac:dyDescent="0.2">
      <c r="N49">
        <f>SwornStatement!J166</f>
        <v>0</v>
      </c>
    </row>
    <row r="50" spans="14:14" hidden="1" x14ac:dyDescent="0.2">
      <c r="N50">
        <f>SwornStatement!J169</f>
        <v>0</v>
      </c>
    </row>
    <row r="51" spans="14:14" hidden="1" x14ac:dyDescent="0.2">
      <c r="N51">
        <f>SwornStatement!J172</f>
        <v>0</v>
      </c>
    </row>
    <row r="52" spans="14:14" hidden="1" x14ac:dyDescent="0.2">
      <c r="N52">
        <f>SwornStatement!J175</f>
        <v>0</v>
      </c>
    </row>
    <row r="53" spans="14:14" hidden="1" x14ac:dyDescent="0.2">
      <c r="N53">
        <f>SwornStatement!J178</f>
        <v>0</v>
      </c>
    </row>
    <row r="54" spans="14:14" hidden="1" x14ac:dyDescent="0.2">
      <c r="N54">
        <f>SwornStatement!J181</f>
        <v>0</v>
      </c>
    </row>
    <row r="55" spans="14:14" hidden="1" x14ac:dyDescent="0.2">
      <c r="N55">
        <f>SwornStatement!J184</f>
        <v>0</v>
      </c>
    </row>
  </sheetData>
  <sheetProtection algorithmName="SHA-512" hashValue="UUhM3ZZZEDoytEubtcPUqnhEF8VwJk3n0OH1q0aRQQXfMnamPsebC4AT7nmb7HzdsB0bJDu9eXICXGcrPrcZig==" saltValue="jEovofWGufkyrWzl9LAM2Q==" spinCount="100000" sheet="1" selectLockedCells="1"/>
  <customSheetViews>
    <customSheetView guid="{4632894C-518C-4E2F-8526-65494FF60A58}" showGridLines="0" showRowCol="0" hiddenRows="1" hiddenColumns="1">
      <selection activeCell="A9" sqref="A9:K9"/>
      <pageMargins left="0.7" right="0.7" top="0.75" bottom="0.75" header="0.3" footer="0.3"/>
      <pageSetup scale="83" orientation="portrait" r:id="rId1"/>
      <headerFooter>
        <oddFooter xml:space="preserve">&amp;L / </oddFooter>
      </headerFooter>
    </customSheetView>
  </customSheetViews>
  <mergeCells count="20">
    <mergeCell ref="B5:L5"/>
    <mergeCell ref="B6:L7"/>
    <mergeCell ref="A2:J2"/>
    <mergeCell ref="A3:L3"/>
    <mergeCell ref="B24:C24"/>
    <mergeCell ref="G8:K8"/>
    <mergeCell ref="A13:K13"/>
    <mergeCell ref="E20:K20"/>
    <mergeCell ref="E22:K22"/>
    <mergeCell ref="A9:K9"/>
    <mergeCell ref="D10:I10"/>
    <mergeCell ref="F12:I12"/>
    <mergeCell ref="E21:K21"/>
    <mergeCell ref="F33:K33"/>
    <mergeCell ref="F32:K32"/>
    <mergeCell ref="F29:K29"/>
    <mergeCell ref="E23:K23"/>
    <mergeCell ref="F30:K30"/>
    <mergeCell ref="F31:K31"/>
    <mergeCell ref="F25:K27"/>
  </mergeCells>
  <phoneticPr fontId="22" type="noConversion"/>
  <dataValidations count="1">
    <dataValidation type="list" allowBlank="1" showInputMessage="1" showErrorMessage="1" sqref="D10" xr:uid="{00000000-0002-0000-0500-000000000000}">
      <formula1>$N$5:$N$55</formula1>
    </dataValidation>
  </dataValidations>
  <pageMargins left="0.7" right="0.7" top="0.75" bottom="0.75" header="0.3" footer="0.3"/>
  <pageSetup scale="83" orientation="portrait" r:id="rId2"/>
  <headerFooter>
    <oddFooter xml:space="preserve">&amp;L / </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F11"/>
  <sheetViews>
    <sheetView showGridLines="0" workbookViewId="0">
      <selection activeCell="B20" sqref="B20"/>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124" t="s">
        <v>211</v>
      </c>
      <c r="C1" s="124"/>
      <c r="D1" s="130"/>
      <c r="E1" s="130"/>
      <c r="F1" s="130"/>
    </row>
    <row r="2" spans="2:6" x14ac:dyDescent="0.2">
      <c r="B2" s="124" t="s">
        <v>212</v>
      </c>
      <c r="C2" s="124"/>
      <c r="D2" s="130"/>
      <c r="E2" s="130"/>
      <c r="F2" s="130"/>
    </row>
    <row r="3" spans="2:6" x14ac:dyDescent="0.2">
      <c r="B3" s="125"/>
      <c r="C3" s="125"/>
      <c r="D3" s="131"/>
      <c r="E3" s="131"/>
      <c r="F3" s="131"/>
    </row>
    <row r="4" spans="2:6" ht="51" x14ac:dyDescent="0.2">
      <c r="B4" s="125" t="s">
        <v>213</v>
      </c>
      <c r="C4" s="125"/>
      <c r="D4" s="131"/>
      <c r="E4" s="131"/>
      <c r="F4" s="131"/>
    </row>
    <row r="5" spans="2:6" x14ac:dyDescent="0.2">
      <c r="B5" s="125"/>
      <c r="C5" s="125"/>
      <c r="D5" s="131"/>
      <c r="E5" s="131"/>
      <c r="F5" s="131"/>
    </row>
    <row r="6" spans="2:6" x14ac:dyDescent="0.2">
      <c r="B6" s="124" t="s">
        <v>214</v>
      </c>
      <c r="C6" s="124"/>
      <c r="D6" s="130"/>
      <c r="E6" s="130" t="s">
        <v>215</v>
      </c>
      <c r="F6" s="130" t="s">
        <v>216</v>
      </c>
    </row>
    <row r="7" spans="2:6" ht="13.5" thickBot="1" x14ac:dyDescent="0.25">
      <c r="B7" s="125"/>
      <c r="C7" s="125"/>
      <c r="D7" s="131"/>
      <c r="E7" s="131"/>
      <c r="F7" s="131"/>
    </row>
    <row r="8" spans="2:6" ht="38.25" x14ac:dyDescent="0.2">
      <c r="B8" s="126" t="s">
        <v>217</v>
      </c>
      <c r="C8" s="127"/>
      <c r="D8" s="132"/>
      <c r="E8" s="132">
        <v>1</v>
      </c>
      <c r="F8" s="133"/>
    </row>
    <row r="9" spans="2:6" ht="26.25" thickBot="1" x14ac:dyDescent="0.25">
      <c r="B9" s="128"/>
      <c r="C9" s="129"/>
      <c r="D9" s="134"/>
      <c r="E9" s="135" t="s">
        <v>218</v>
      </c>
      <c r="F9" s="136" t="s">
        <v>219</v>
      </c>
    </row>
    <row r="10" spans="2:6" x14ac:dyDescent="0.2">
      <c r="B10" s="125"/>
      <c r="C10" s="125"/>
      <c r="D10" s="131"/>
      <c r="E10" s="131"/>
      <c r="F10" s="131"/>
    </row>
    <row r="11" spans="2:6" x14ac:dyDescent="0.2">
      <c r="B11" s="125"/>
      <c r="C11" s="125"/>
      <c r="D11" s="131"/>
      <c r="E11" s="131"/>
      <c r="F11" s="131"/>
    </row>
  </sheetData>
  <customSheetViews>
    <customSheetView guid="{4632894C-518C-4E2F-8526-65494FF60A58}" showGridLines="0">
      <selection activeCell="B2" sqref="B2"/>
      <pageMargins left="0.7" right="0.7" top="0.75" bottom="0.75" header="0.3" footer="0.3"/>
    </customSheetView>
  </customSheetViews>
  <hyperlinks>
    <hyperlink ref="E9" location="'Notice of Furnishing'!D10" display="'Notice of Furnishing'!D10"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51"/>
  <sheetViews>
    <sheetView showGridLines="0" topLeftCell="A4" zoomScale="80" zoomScaleNormal="80" workbookViewId="0">
      <selection activeCell="E30" sqref="E30:I30"/>
    </sheetView>
  </sheetViews>
  <sheetFormatPr defaultRowHeight="12.75" x14ac:dyDescent="0.2"/>
  <cols>
    <col min="1" max="1" width="10.7109375" style="161" customWidth="1"/>
    <col min="2" max="3" width="9.140625" style="161"/>
    <col min="4" max="4" width="10.85546875" style="161" customWidth="1"/>
    <col min="5" max="5" width="6.28515625" style="161" customWidth="1"/>
    <col min="6" max="6" width="3.7109375" style="161" customWidth="1"/>
    <col min="7" max="7" width="6.140625" style="161" customWidth="1"/>
    <col min="8" max="8" width="9.140625" style="161"/>
    <col min="9" max="10" width="10.28515625" style="161" customWidth="1"/>
    <col min="11" max="11" width="6.42578125" style="161" customWidth="1"/>
    <col min="12" max="12" width="10.85546875" style="161" customWidth="1"/>
    <col min="13" max="16384" width="9.140625" style="161"/>
  </cols>
  <sheetData>
    <row r="1" spans="1:13" ht="33" customHeight="1" x14ac:dyDescent="0.2">
      <c r="A1" s="151"/>
      <c r="B1" s="142"/>
      <c r="C1" s="142"/>
      <c r="D1" s="142"/>
      <c r="E1" s="142"/>
      <c r="F1" s="142"/>
      <c r="G1" s="142"/>
      <c r="H1" s="154"/>
      <c r="I1" s="154"/>
      <c r="J1" s="155"/>
      <c r="K1" s="155"/>
      <c r="L1" s="155"/>
    </row>
    <row r="2" spans="1:13" ht="27" x14ac:dyDescent="0.4">
      <c r="A2"/>
      <c r="B2" s="152"/>
      <c r="C2" s="144"/>
      <c r="D2" s="145"/>
      <c r="E2" s="146"/>
      <c r="F2" s="146"/>
      <c r="G2" s="146"/>
      <c r="H2" s="479" t="s">
        <v>1</v>
      </c>
      <c r="I2" s="480"/>
      <c r="J2" s="480"/>
      <c r="K2" s="160" t="str">
        <f>IF(I6=0, "[Order Number]",I6)</f>
        <v>[Order Number]</v>
      </c>
      <c r="L2" s="170"/>
    </row>
    <row r="3" spans="1:13" ht="38.25" customHeight="1" x14ac:dyDescent="0.4">
      <c r="A3" s="150"/>
      <c r="B3" s="145"/>
      <c r="C3" s="147"/>
      <c r="D3" s="143"/>
      <c r="E3" s="148"/>
      <c r="F3" s="148"/>
      <c r="G3" s="148"/>
      <c r="H3" s="148"/>
      <c r="I3" s="149"/>
      <c r="J3" s="153"/>
      <c r="K3" s="153"/>
      <c r="L3" s="141"/>
    </row>
    <row r="4" spans="1:13" ht="21.75" customHeight="1" x14ac:dyDescent="0.2">
      <c r="A4" s="487" t="s">
        <v>235</v>
      </c>
      <c r="B4" s="488"/>
      <c r="C4" s="488"/>
      <c r="D4" s="488"/>
      <c r="E4" s="488"/>
      <c r="F4" s="488"/>
      <c r="G4" s="488"/>
      <c r="H4" s="488"/>
      <c r="I4" s="488"/>
      <c r="J4" s="488"/>
      <c r="K4" s="488"/>
      <c r="L4" s="488"/>
      <c r="M4" s="162"/>
    </row>
    <row r="5" spans="1:13" ht="21.75" customHeight="1" x14ac:dyDescent="0.2">
      <c r="A5" s="156"/>
      <c r="B5" s="157"/>
      <c r="C5" s="157"/>
      <c r="D5" s="156"/>
      <c r="E5" s="156"/>
      <c r="F5" s="156"/>
      <c r="G5" s="156"/>
      <c r="H5" s="156"/>
      <c r="I5" s="157"/>
      <c r="J5" s="157"/>
      <c r="K5" s="157"/>
      <c r="L5" s="157"/>
    </row>
    <row r="6" spans="1:13" ht="15" customHeight="1" x14ac:dyDescent="0.2">
      <c r="A6" s="194" t="s">
        <v>60</v>
      </c>
      <c r="B6" s="486"/>
      <c r="C6" s="489"/>
      <c r="D6" s="146"/>
      <c r="E6" s="146"/>
      <c r="F6" s="483" t="s">
        <v>221</v>
      </c>
      <c r="G6" s="484"/>
      <c r="H6" s="485"/>
      <c r="I6" s="486"/>
      <c r="J6" s="391"/>
      <c r="K6" s="391"/>
      <c r="L6" s="391"/>
    </row>
    <row r="7" spans="1:13" x14ac:dyDescent="0.2">
      <c r="A7" s="146"/>
      <c r="B7" s="178"/>
      <c r="C7"/>
      <c r="D7" s="146"/>
      <c r="E7" s="146"/>
      <c r="F7" s="146"/>
      <c r="G7" s="146"/>
      <c r="H7" s="146"/>
      <c r="I7" s="177"/>
      <c r="J7" s="177"/>
      <c r="K7" s="177"/>
      <c r="L7"/>
      <c r="M7" s="162"/>
    </row>
    <row r="8" spans="1:13" ht="15" customHeight="1" x14ac:dyDescent="0.2">
      <c r="A8" s="146"/>
      <c r="B8" s="491"/>
      <c r="C8" s="492"/>
      <c r="D8" s="492"/>
      <c r="E8" s="492"/>
      <c r="F8" s="492"/>
      <c r="G8" s="496"/>
      <c r="H8" s="493" t="s">
        <v>222</v>
      </c>
      <c r="I8" s="494"/>
      <c r="J8" s="494"/>
      <c r="K8" s="494"/>
      <c r="L8" s="495"/>
    </row>
    <row r="9" spans="1:13" ht="10.5" customHeight="1" x14ac:dyDescent="0.2">
      <c r="A9" s="146"/>
      <c r="B9" s="460" t="s">
        <v>236</v>
      </c>
      <c r="C9" s="461"/>
      <c r="D9" s="461"/>
      <c r="E9" s="461"/>
      <c r="F9" s="461"/>
      <c r="G9" s="462"/>
      <c r="H9" s="146"/>
      <c r="I9" s="146"/>
      <c r="J9" s="146"/>
      <c r="K9" s="146"/>
      <c r="L9" s="146"/>
    </row>
    <row r="10" spans="1:13" x14ac:dyDescent="0.2">
      <c r="A10" s="163"/>
      <c r="B10" s="191"/>
      <c r="C10" s="191"/>
      <c r="D10" s="191"/>
      <c r="E10" s="191"/>
      <c r="F10" s="191"/>
      <c r="G10" s="148"/>
      <c r="H10" s="148"/>
      <c r="I10" s="148"/>
      <c r="J10"/>
      <c r="K10"/>
      <c r="L10" s="163"/>
    </row>
    <row r="11" spans="1:13" x14ac:dyDescent="0.2">
      <c r="A11" s="192" t="s">
        <v>233</v>
      </c>
      <c r="B11" s="491"/>
      <c r="C11" s="492"/>
      <c r="D11" s="492"/>
      <c r="E11" s="492"/>
      <c r="F11" s="492"/>
      <c r="G11" s="492"/>
      <c r="H11" s="492"/>
      <c r="I11" s="492"/>
      <c r="J11" s="492"/>
      <c r="K11" s="492"/>
      <c r="L11" s="190"/>
    </row>
    <row r="12" spans="1:13" x14ac:dyDescent="0.2">
      <c r="A12"/>
      <c r="B12" s="491"/>
      <c r="C12" s="492"/>
      <c r="D12" s="492"/>
      <c r="E12" s="492"/>
      <c r="F12" s="492"/>
      <c r="G12" s="492"/>
      <c r="H12" s="492"/>
      <c r="I12" s="492"/>
      <c r="J12" s="492"/>
      <c r="K12" s="492"/>
      <c r="L12" s="150"/>
    </row>
    <row r="13" spans="1:13" x14ac:dyDescent="0.2">
      <c r="A13" s="193"/>
      <c r="B13" s="491"/>
      <c r="C13" s="492"/>
      <c r="D13" s="492"/>
      <c r="E13" s="492"/>
      <c r="F13" s="492"/>
      <c r="G13" s="492"/>
      <c r="H13" s="492"/>
      <c r="I13" s="492"/>
      <c r="J13" s="492"/>
      <c r="K13" s="492"/>
      <c r="L13" s="150"/>
    </row>
    <row r="14" spans="1:13" x14ac:dyDescent="0.2">
      <c r="A14" s="193"/>
      <c r="B14" s="491"/>
      <c r="C14" s="492"/>
      <c r="D14" s="492"/>
      <c r="E14" s="492"/>
      <c r="F14" s="492"/>
      <c r="G14" s="492"/>
      <c r="H14" s="492"/>
      <c r="I14" s="492"/>
      <c r="J14" s="492"/>
      <c r="K14" s="492"/>
      <c r="L14" s="150"/>
    </row>
    <row r="15" spans="1:13" x14ac:dyDescent="0.2">
      <c r="A15" s="146"/>
      <c r="B15" s="163"/>
      <c r="C15" s="163"/>
      <c r="D15" s="163"/>
      <c r="E15" s="163"/>
      <c r="F15" s="163"/>
      <c r="G15" s="163"/>
      <c r="H15" s="163"/>
      <c r="I15" s="163"/>
      <c r="J15" s="163"/>
      <c r="K15" s="163"/>
      <c r="L15" s="146"/>
    </row>
    <row r="16" spans="1:13" ht="15" customHeight="1" x14ac:dyDescent="0.2">
      <c r="A16" s="188" t="s">
        <v>223</v>
      </c>
      <c r="B16"/>
      <c r="C16"/>
      <c r="D16" s="466"/>
      <c r="E16" s="466"/>
      <c r="F16" s="466"/>
      <c r="G16" s="466"/>
      <c r="H16" s="466"/>
      <c r="I16" s="466"/>
      <c r="J16" s="466"/>
      <c r="K16" s="466"/>
      <c r="L16" s="189"/>
    </row>
    <row r="17" spans="1:13" x14ac:dyDescent="0.2">
      <c r="A17" s="146"/>
      <c r="B17" s="146"/>
      <c r="C17" s="146"/>
      <c r="D17" s="163"/>
      <c r="E17"/>
      <c r="F17" s="163"/>
      <c r="G17" s="163"/>
      <c r="H17" s="163"/>
      <c r="I17" s="163"/>
      <c r="J17" s="163"/>
      <c r="K17" s="163"/>
      <c r="L17" s="163"/>
    </row>
    <row r="18" spans="1:13" ht="15" customHeight="1" x14ac:dyDescent="0.2">
      <c r="A18" s="173" t="s">
        <v>224</v>
      </c>
      <c r="B18" s="146"/>
      <c r="C18" s="146"/>
      <c r="D18" s="146"/>
      <c r="E18" s="146"/>
      <c r="F18" s="146"/>
      <c r="G18" s="146"/>
      <c r="H18" s="146"/>
      <c r="I18" s="146"/>
      <c r="J18" s="146"/>
      <c r="K18" s="146"/>
      <c r="L18" s="146"/>
    </row>
    <row r="19" spans="1:13" ht="9.9499999999999993" customHeight="1" x14ac:dyDescent="0.2">
      <c r="A19" s="146"/>
      <c r="B19" s="146"/>
      <c r="C19" s="146"/>
      <c r="D19" s="146"/>
      <c r="E19" s="146"/>
      <c r="F19" s="146"/>
      <c r="G19" s="146"/>
      <c r="H19" s="146"/>
      <c r="I19" s="146"/>
      <c r="J19" s="146"/>
      <c r="K19" s="146"/>
      <c r="L19" s="146"/>
    </row>
    <row r="20" spans="1:13" ht="15" customHeight="1" x14ac:dyDescent="0.2">
      <c r="A20" s="146"/>
      <c r="B20" s="470" t="s">
        <v>225</v>
      </c>
      <c r="C20" s="470"/>
      <c r="D20" s="470"/>
      <c r="E20" s="475">
        <v>0</v>
      </c>
      <c r="F20" s="476"/>
      <c r="G20" s="476"/>
      <c r="H20" s="476"/>
      <c r="I20" s="476"/>
      <c r="J20" s="164"/>
      <c r="K20" s="164"/>
      <c r="L20" s="146"/>
    </row>
    <row r="21" spans="1:13" ht="9.9499999999999993" customHeight="1" x14ac:dyDescent="0.2">
      <c r="A21" s="146"/>
      <c r="B21" s="146"/>
      <c r="C21" s="146"/>
      <c r="D21" s="146"/>
      <c r="E21"/>
      <c r="F21" s="148"/>
      <c r="G21" s="148"/>
      <c r="H21"/>
      <c r="I21" s="148"/>
      <c r="J21" s="165"/>
      <c r="K21" s="148"/>
      <c r="L21" s="146"/>
    </row>
    <row r="22" spans="1:13" ht="15" customHeight="1" x14ac:dyDescent="0.2">
      <c r="A22" s="146"/>
      <c r="B22" s="470" t="s">
        <v>226</v>
      </c>
      <c r="C22" s="470"/>
      <c r="D22" s="470"/>
      <c r="E22" s="477">
        <v>0</v>
      </c>
      <c r="F22" s="478"/>
      <c r="G22" s="478"/>
      <c r="H22" s="478"/>
      <c r="I22" s="478"/>
      <c r="J22" s="164"/>
      <c r="K22" s="164"/>
      <c r="L22" s="146"/>
    </row>
    <row r="23" spans="1:13" ht="9.9499999999999993" customHeight="1" x14ac:dyDescent="0.2">
      <c r="A23" s="146"/>
      <c r="B23" s="146"/>
      <c r="C23" s="146"/>
      <c r="D23" s="146"/>
      <c r="E23"/>
      <c r="F23" s="148"/>
      <c r="G23" s="148"/>
      <c r="H23"/>
      <c r="I23" s="148"/>
      <c r="J23" s="165"/>
      <c r="K23" s="165"/>
      <c r="L23" s="146"/>
    </row>
    <row r="24" spans="1:13" x14ac:dyDescent="0.2">
      <c r="A24" s="146"/>
      <c r="B24" s="470" t="s">
        <v>227</v>
      </c>
      <c r="C24" s="470"/>
      <c r="D24" s="470"/>
      <c r="E24" s="477">
        <v>0</v>
      </c>
      <c r="F24" s="478"/>
      <c r="G24" s="478"/>
      <c r="H24" s="478"/>
      <c r="I24" s="478"/>
      <c r="J24" s="164"/>
      <c r="K24" s="164"/>
      <c r="L24" s="146"/>
    </row>
    <row r="25" spans="1:13" ht="9.9499999999999993" customHeight="1" x14ac:dyDescent="0.2">
      <c r="A25" s="146"/>
      <c r="B25" s="146"/>
      <c r="C25" s="146"/>
      <c r="D25" s="146"/>
      <c r="E25"/>
      <c r="F25" s="174"/>
      <c r="G25" s="175"/>
      <c r="H25"/>
      <c r="I25" s="174"/>
      <c r="J25" s="165"/>
      <c r="K25" s="165"/>
      <c r="L25" s="146"/>
    </row>
    <row r="26" spans="1:13" ht="30" customHeight="1" x14ac:dyDescent="0.2">
      <c r="A26" s="146"/>
      <c r="B26" s="473" t="s">
        <v>231</v>
      </c>
      <c r="C26" s="473"/>
      <c r="D26" s="474"/>
      <c r="E26" s="467">
        <f>SUM(E20+E22+E24)</f>
        <v>0</v>
      </c>
      <c r="F26" s="468"/>
      <c r="G26" s="468"/>
      <c r="H26" s="468"/>
      <c r="I26" s="469"/>
      <c r="J26" s="164"/>
      <c r="K26" s="166"/>
      <c r="L26"/>
      <c r="M26" s="162"/>
    </row>
    <row r="27" spans="1:13" x14ac:dyDescent="0.2">
      <c r="A27" s="146"/>
      <c r="B27" s="146"/>
      <c r="C27" s="146"/>
      <c r="D27" s="146"/>
      <c r="E27"/>
      <c r="F27" s="176"/>
      <c r="G27" s="177"/>
      <c r="H27"/>
      <c r="I27" s="177"/>
      <c r="J27" s="167"/>
      <c r="K27" s="167"/>
      <c r="L27" s="146"/>
    </row>
    <row r="28" spans="1:13" ht="15" customHeight="1" x14ac:dyDescent="0.2">
      <c r="A28" s="173" t="s">
        <v>228</v>
      </c>
      <c r="B28" s="146"/>
      <c r="C28" s="146"/>
      <c r="D28" s="146"/>
      <c r="E28" s="146"/>
      <c r="F28" s="146"/>
      <c r="G28" s="146"/>
      <c r="H28" s="146"/>
      <c r="I28" s="146"/>
      <c r="J28" s="168"/>
      <c r="K28" s="168"/>
      <c r="L28" s="146"/>
    </row>
    <row r="29" spans="1:13" ht="9.9499999999999993" customHeight="1" x14ac:dyDescent="0.2">
      <c r="A29" s="146"/>
      <c r="B29" s="146"/>
      <c r="C29" s="146"/>
      <c r="D29" s="146"/>
      <c r="E29" s="146"/>
      <c r="F29" s="146"/>
      <c r="G29" s="146"/>
      <c r="H29" s="146"/>
      <c r="I29" s="146"/>
      <c r="J29" s="168"/>
      <c r="K29" s="168"/>
      <c r="L29" s="146"/>
    </row>
    <row r="30" spans="1:13" ht="15" customHeight="1" x14ac:dyDescent="0.2">
      <c r="A30" s="146"/>
      <c r="B30" s="470" t="s">
        <v>229</v>
      </c>
      <c r="C30" s="471"/>
      <c r="D30" s="471"/>
      <c r="E30" s="472"/>
      <c r="F30" s="472"/>
      <c r="G30" s="472"/>
      <c r="H30" s="472"/>
      <c r="I30" s="472"/>
      <c r="J30" s="169"/>
      <c r="K30" s="169"/>
      <c r="L30" s="146"/>
    </row>
    <row r="31" spans="1:13" ht="9.9499999999999993" customHeight="1" x14ac:dyDescent="0.2">
      <c r="A31" s="146"/>
      <c r="B31" s="146"/>
      <c r="C31" s="146"/>
      <c r="D31" s="146"/>
      <c r="E31"/>
      <c r="F31" s="178"/>
      <c r="G31" s="178"/>
      <c r="H31" s="178"/>
      <c r="I31" s="170"/>
      <c r="J31" s="170"/>
      <c r="K31" s="170"/>
      <c r="L31" s="146"/>
    </row>
    <row r="32" spans="1:13" ht="30" customHeight="1" x14ac:dyDescent="0.2">
      <c r="A32" s="146"/>
      <c r="B32" s="473" t="s">
        <v>230</v>
      </c>
      <c r="C32" s="473"/>
      <c r="D32" s="473"/>
      <c r="E32" s="472"/>
      <c r="F32" s="472"/>
      <c r="G32" s="472"/>
      <c r="H32" s="472"/>
      <c r="I32" s="472"/>
      <c r="J32" s="169"/>
      <c r="K32" s="169"/>
      <c r="L32" s="146"/>
    </row>
    <row r="33" spans="1:12" x14ac:dyDescent="0.2">
      <c r="A33" s="146"/>
      <c r="B33" s="146"/>
      <c r="C33" s="146"/>
      <c r="D33" s="146"/>
      <c r="E33" s="177"/>
      <c r="F33"/>
      <c r="G33" s="176"/>
      <c r="H33" s="177"/>
      <c r="I33" s="170"/>
      <c r="J33" s="170"/>
      <c r="K33"/>
      <c r="L33" s="146"/>
    </row>
    <row r="34" spans="1:12" ht="15" customHeight="1" x14ac:dyDescent="0.2">
      <c r="A34" s="146"/>
      <c r="B34" s="146"/>
      <c r="C34" s="146"/>
      <c r="D34" s="146"/>
      <c r="E34" s="146"/>
      <c r="F34" s="146"/>
      <c r="G34" s="146"/>
      <c r="H34" s="146"/>
      <c r="I34" s="146"/>
      <c r="J34" s="146"/>
      <c r="K34" s="146"/>
      <c r="L34" s="146"/>
    </row>
    <row r="35" spans="1:12" x14ac:dyDescent="0.2">
      <c r="A35" s="146"/>
      <c r="B35" s="170"/>
      <c r="C35" s="170"/>
      <c r="D35" s="170"/>
      <c r="E35"/>
      <c r="F35" s="146"/>
      <c r="G35" s="146"/>
      <c r="H35" s="146"/>
      <c r="I35" s="146"/>
      <c r="J35" s="146"/>
      <c r="K35" s="146"/>
      <c r="L35" s="146"/>
    </row>
    <row r="36" spans="1:12" ht="12.75" customHeight="1" x14ac:dyDescent="0.2">
      <c r="A36" s="184"/>
      <c r="B36" s="179"/>
      <c r="C36" s="185"/>
      <c r="D36" s="185"/>
      <c r="E36" s="179"/>
      <c r="F36" s="180"/>
      <c r="G36" s="180"/>
      <c r="H36" s="146"/>
      <c r="I36" s="181"/>
      <c r="J36" s="171"/>
      <c r="K36" s="172"/>
      <c r="L36" s="146"/>
    </row>
    <row r="37" spans="1:12" ht="24.95" customHeight="1" x14ac:dyDescent="0.2">
      <c r="A37" s="184"/>
      <c r="B37" s="186"/>
      <c r="C37" s="182"/>
      <c r="D37" s="182"/>
      <c r="E37" s="182"/>
      <c r="F37" s="182"/>
      <c r="G37" s="183"/>
      <c r="H37" s="146"/>
      <c r="I37" s="170"/>
      <c r="J37" s="170"/>
      <c r="K37" s="481"/>
      <c r="L37" s="482"/>
    </row>
    <row r="38" spans="1:12" x14ac:dyDescent="0.2">
      <c r="A38" s="170"/>
      <c r="B38" s="463" t="str">
        <f>IF(B8=0, "[Contractor / Remodeler Name]",B8)</f>
        <v>[Contractor / Remodeler Name]</v>
      </c>
      <c r="C38" s="464"/>
      <c r="D38" s="464"/>
      <c r="E38" s="464"/>
      <c r="F38" s="464"/>
      <c r="G38" s="464"/>
      <c r="H38" s="170"/>
      <c r="I38" s="170"/>
      <c r="J38" s="170"/>
      <c r="K38" s="459" t="s">
        <v>234</v>
      </c>
      <c r="L38" s="459"/>
    </row>
    <row r="39" spans="1:12" x14ac:dyDescent="0.2">
      <c r="A39" s="170"/>
      <c r="B39" s="170"/>
      <c r="C39" s="170"/>
      <c r="D39" s="170"/>
      <c r="E39" s="170"/>
      <c r="F39" s="170"/>
      <c r="G39" s="170"/>
      <c r="H39" s="170"/>
      <c r="I39" s="170"/>
      <c r="J39" s="170"/>
      <c r="K39" s="170"/>
      <c r="L39" s="170"/>
    </row>
    <row r="40" spans="1:12" ht="12.75" customHeight="1" x14ac:dyDescent="0.2">
      <c r="A40" s="170"/>
      <c r="B40" s="170"/>
      <c r="C40" s="170"/>
      <c r="D40" s="170"/>
      <c r="E40" s="170"/>
      <c r="F40" s="170"/>
      <c r="G40" s="170"/>
      <c r="H40" s="170"/>
      <c r="I40" s="181"/>
      <c r="J40" s="171"/>
      <c r="K40" s="172"/>
      <c r="L40" s="170"/>
    </row>
    <row r="41" spans="1:12" ht="24.95" customHeight="1" x14ac:dyDescent="0.2">
      <c r="A41" s="170"/>
      <c r="B41" s="490"/>
      <c r="C41" s="490"/>
      <c r="D41" s="490"/>
      <c r="E41" s="490"/>
      <c r="F41" s="490"/>
      <c r="G41" s="490"/>
      <c r="H41" s="170"/>
      <c r="I41" s="170"/>
      <c r="J41" s="170"/>
      <c r="K41" s="481"/>
      <c r="L41" s="482"/>
    </row>
    <row r="42" spans="1:12" x14ac:dyDescent="0.2">
      <c r="A42" s="170"/>
      <c r="B42" s="187" t="s">
        <v>232</v>
      </c>
      <c r="C42" s="170"/>
      <c r="D42" s="170"/>
      <c r="E42" s="170"/>
      <c r="F42" s="170"/>
      <c r="G42" s="170"/>
      <c r="H42" s="170"/>
      <c r="I42" s="170"/>
      <c r="J42" s="170"/>
      <c r="K42" s="459" t="s">
        <v>234</v>
      </c>
      <c r="L42" s="459"/>
    </row>
    <row r="43" spans="1:12" x14ac:dyDescent="0.2">
      <c r="A43" s="170"/>
      <c r="B43" s="170"/>
      <c r="C43" s="170"/>
      <c r="D43" s="170"/>
      <c r="E43" s="170"/>
      <c r="F43" s="170"/>
      <c r="G43" s="170"/>
      <c r="H43" s="170"/>
      <c r="I43" s="170"/>
      <c r="J43" s="170"/>
      <c r="K43" s="170"/>
      <c r="L43" s="170"/>
    </row>
    <row r="44" spans="1:12" x14ac:dyDescent="0.2">
      <c r="A44" s="170"/>
      <c r="B44" s="170"/>
      <c r="C44" s="170"/>
      <c r="D44" s="170"/>
      <c r="E44" s="170"/>
      <c r="F44" s="170"/>
      <c r="G44" s="170"/>
      <c r="H44" s="170"/>
      <c r="I44" s="181"/>
      <c r="J44" s="171"/>
      <c r="K44" s="172"/>
      <c r="L44" s="170"/>
    </row>
    <row r="45" spans="1:12" ht="24.95" customHeight="1" x14ac:dyDescent="0.2">
      <c r="A45" s="170"/>
      <c r="B45" s="490"/>
      <c r="C45" s="490"/>
      <c r="D45" s="490"/>
      <c r="E45" s="490"/>
      <c r="F45" s="490"/>
      <c r="G45" s="490"/>
      <c r="H45" s="170"/>
      <c r="I45" s="170"/>
      <c r="J45" s="170"/>
      <c r="K45" s="481"/>
      <c r="L45" s="482"/>
    </row>
    <row r="46" spans="1:12" x14ac:dyDescent="0.2">
      <c r="A46" s="170"/>
      <c r="B46" s="187" t="s">
        <v>179</v>
      </c>
      <c r="C46" s="170"/>
      <c r="D46" s="170"/>
      <c r="E46" s="170"/>
      <c r="F46" s="170"/>
      <c r="G46" s="170"/>
      <c r="H46" s="170"/>
      <c r="I46" s="170"/>
      <c r="J46" s="170"/>
      <c r="K46" s="459" t="s">
        <v>234</v>
      </c>
      <c r="L46" s="459"/>
    </row>
    <row r="47" spans="1:12" x14ac:dyDescent="0.2">
      <c r="A47" s="170"/>
      <c r="B47" s="170"/>
      <c r="C47" s="170"/>
      <c r="D47" s="170"/>
      <c r="E47" s="170"/>
      <c r="F47" s="170"/>
      <c r="G47" s="170"/>
      <c r="H47" s="170"/>
      <c r="I47" s="170"/>
      <c r="J47" s="170"/>
      <c r="K47" s="170"/>
      <c r="L47" s="170"/>
    </row>
    <row r="48" spans="1:12" x14ac:dyDescent="0.2">
      <c r="A48" s="158"/>
      <c r="B48" s="158"/>
      <c r="C48" s="158"/>
      <c r="D48" s="158"/>
      <c r="E48" s="158"/>
      <c r="F48" s="158"/>
      <c r="G48" s="158"/>
      <c r="H48" s="158"/>
      <c r="I48" s="158"/>
      <c r="J48" s="158"/>
      <c r="K48" s="158"/>
      <c r="L48" s="170"/>
    </row>
    <row r="49" spans="1:12" x14ac:dyDescent="0.2">
      <c r="A49" s="395" t="s">
        <v>46</v>
      </c>
      <c r="B49" s="395"/>
      <c r="C49" s="395"/>
      <c r="D49" s="395"/>
      <c r="E49" s="395"/>
      <c r="F49" s="395"/>
      <c r="G49" s="395"/>
      <c r="H49" s="395"/>
      <c r="I49" s="395"/>
      <c r="J49" s="395"/>
      <c r="K49" s="395"/>
      <c r="L49" s="395"/>
    </row>
    <row r="50" spans="1:12" x14ac:dyDescent="0.2">
      <c r="A50" s="465"/>
      <c r="B50" s="465"/>
      <c r="C50" s="465"/>
      <c r="D50" s="465"/>
      <c r="E50" s="465"/>
      <c r="F50" s="465"/>
      <c r="G50" s="465"/>
      <c r="H50" s="465"/>
      <c r="I50" s="465"/>
      <c r="J50" s="465"/>
      <c r="K50" s="465"/>
      <c r="L50" s="465"/>
    </row>
    <row r="51" spans="1:12" x14ac:dyDescent="0.2">
      <c r="A51" s="159"/>
      <c r="B51" s="158"/>
      <c r="C51" s="158"/>
      <c r="D51" s="158"/>
      <c r="E51" s="158"/>
      <c r="F51" s="158"/>
      <c r="G51" s="158"/>
      <c r="H51" s="158"/>
      <c r="I51" s="158"/>
      <c r="J51" s="158"/>
      <c r="K51" s="158"/>
      <c r="L51" s="170"/>
    </row>
  </sheetData>
  <sheetProtection algorithmName="SHA-512" hashValue="qetcMRQ5oZrKFcp/2QzS5MfBtuXOrxsUIi2Po3KcmeuF48Cyn+i1PXQzWCbC1iKCqN9lBc7JehPP3chEEnr1XA==" saltValue="D5VB01dSI3lOW/fNEBOFPw==" spinCount="100000" sheet="1" objects="1" scenarios="1" selectLockedCells="1"/>
  <customSheetViews>
    <customSheetView guid="{4632894C-518C-4E2F-8526-65494FF60A58}" showPageBreaks="1" fitToPage="1" printArea="1" topLeftCell="A14">
      <selection activeCell="M20" sqref="M20"/>
      <pageMargins left="0.7" right="0.7" top="0.75" bottom="0.75" header="0.3" footer="0.3"/>
      <pageSetup scale="90" orientation="portrait" r:id="rId1"/>
    </customSheetView>
  </customSheetViews>
  <mergeCells count="33">
    <mergeCell ref="K45:L45"/>
    <mergeCell ref="F6:H6"/>
    <mergeCell ref="I6:L6"/>
    <mergeCell ref="A4:L4"/>
    <mergeCell ref="B6:C6"/>
    <mergeCell ref="B45:G45"/>
    <mergeCell ref="B41:G41"/>
    <mergeCell ref="K37:L37"/>
    <mergeCell ref="B24:D24"/>
    <mergeCell ref="B11:K14"/>
    <mergeCell ref="H8:L8"/>
    <mergeCell ref="B8:G8"/>
    <mergeCell ref="B20:D20"/>
    <mergeCell ref="H2:J2"/>
    <mergeCell ref="K38:L38"/>
    <mergeCell ref="K41:L41"/>
    <mergeCell ref="K42:L42"/>
    <mergeCell ref="K46:L46"/>
    <mergeCell ref="B9:G9"/>
    <mergeCell ref="B38:G38"/>
    <mergeCell ref="A49:L49"/>
    <mergeCell ref="A50:L50"/>
    <mergeCell ref="D16:K16"/>
    <mergeCell ref="E26:I26"/>
    <mergeCell ref="B30:D30"/>
    <mergeCell ref="E30:I30"/>
    <mergeCell ref="B26:D26"/>
    <mergeCell ref="B32:D32"/>
    <mergeCell ref="E32:I32"/>
    <mergeCell ref="E20:I20"/>
    <mergeCell ref="E22:I22"/>
    <mergeCell ref="E24:I24"/>
    <mergeCell ref="B22:D22"/>
  </mergeCells>
  <pageMargins left="0.7" right="0.7" top="0.75" bottom="0.75" header="0.3" footer="0.3"/>
  <pageSetup scale="8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SwornStatement</vt:lpstr>
      <vt:lpstr>Full Unconditional</vt:lpstr>
      <vt:lpstr>Partial Unconditional</vt:lpstr>
      <vt:lpstr>Designee Affidavit</vt:lpstr>
      <vt:lpstr>Notice of Commencement</vt:lpstr>
      <vt:lpstr>Notice of Furnishing</vt:lpstr>
      <vt:lpstr>Compatibility Report</vt:lpstr>
      <vt:lpstr>Change Order</vt:lpstr>
      <vt:lpstr>'Change Order'!Print_Area</vt:lpstr>
      <vt:lpstr>'Designee Affidavit'!Print_Area</vt:lpstr>
      <vt:lpstr>'Full Unconditional'!Print_Area</vt:lpstr>
      <vt:lpstr>'Notice of Commencement'!Print_Area</vt:lpstr>
      <vt:lpstr>'Notice of Furnishing'!Print_Area</vt:lpstr>
      <vt:lpstr>'Partial Unconditional'!Print_Area</vt:lpstr>
      <vt:lpstr>SwornStatement!Print_Area</vt:lpstr>
      <vt:lpstr>TypeofImprovement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Wuerfel</dc:creator>
  <cp:lastModifiedBy>Alex Wuerfel</cp:lastModifiedBy>
  <cp:lastPrinted>2022-11-03T17:46:42Z</cp:lastPrinted>
  <dcterms:created xsi:type="dcterms:W3CDTF">2000-05-18T19:04:02Z</dcterms:created>
  <dcterms:modified xsi:type="dcterms:W3CDTF">2023-10-09T13:39:24Z</dcterms:modified>
</cp:coreProperties>
</file>